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esktop\"/>
    </mc:Choice>
  </mc:AlternateContent>
  <bookViews>
    <workbookView xWindow="0" yWindow="0" windowWidth="20490" windowHeight="7755"/>
  </bookViews>
  <sheets>
    <sheet name="Uurgiin heregjilt 20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'Uurgiin heregjilt 2018'!$A$4:$P$202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2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9" i="1"/>
  <c r="H50" i="1"/>
  <c r="H51" i="1"/>
  <c r="H52" i="1"/>
  <c r="H53" i="1"/>
  <c r="H54" i="1"/>
  <c r="H55" i="1"/>
  <c r="H56" i="1"/>
  <c r="H57" i="1"/>
  <c r="H58" i="1"/>
  <c r="H66" i="1"/>
  <c r="H67" i="1"/>
  <c r="H68" i="1"/>
  <c r="H69" i="1"/>
  <c r="H59" i="1"/>
  <c r="H70" i="1"/>
  <c r="H71" i="1"/>
  <c r="H72" i="1"/>
  <c r="H73" i="1"/>
  <c r="H74" i="1"/>
  <c r="H75" i="1"/>
  <c r="H76" i="1"/>
  <c r="H77" i="1"/>
  <c r="H78" i="1"/>
  <c r="H89" i="1"/>
  <c r="H90" i="1"/>
  <c r="H91" i="1"/>
  <c r="H92" i="1"/>
  <c r="H93" i="1"/>
  <c r="H94" i="1"/>
  <c r="H95" i="1"/>
  <c r="H96" i="1"/>
  <c r="H97" i="1"/>
  <c r="H114" i="1"/>
  <c r="H125" i="1"/>
  <c r="H127" i="1"/>
  <c r="H138" i="1"/>
  <c r="H6" i="1"/>
  <c r="D211" i="1" l="1"/>
  <c r="D210" i="1"/>
  <c r="D209" i="1"/>
  <c r="M7" i="1"/>
  <c r="M8" i="1"/>
  <c r="M9" i="1"/>
  <c r="M10" i="1"/>
  <c r="M11" i="1"/>
  <c r="M12" i="1"/>
  <c r="M13" i="1"/>
  <c r="M14" i="1"/>
  <c r="M15" i="1"/>
  <c r="M16" i="1"/>
  <c r="M17" i="1"/>
  <c r="M23" i="1"/>
  <c r="M18" i="1"/>
  <c r="M22" i="1"/>
  <c r="M24" i="1"/>
  <c r="M25" i="1"/>
  <c r="M26" i="1"/>
  <c r="M27" i="1"/>
  <c r="M19" i="1"/>
  <c r="M28" i="1"/>
  <c r="M29" i="1"/>
  <c r="M30" i="1"/>
  <c r="M31" i="1"/>
  <c r="M20" i="1"/>
  <c r="M32" i="1"/>
  <c r="M33" i="1"/>
  <c r="M34" i="1"/>
  <c r="M35" i="1"/>
  <c r="M36" i="1"/>
  <c r="M21" i="1"/>
  <c r="M37" i="1"/>
  <c r="M38" i="1"/>
  <c r="M39" i="1"/>
  <c r="M40" i="1"/>
  <c r="M46" i="1"/>
  <c r="M41" i="1"/>
  <c r="M49" i="1"/>
  <c r="M66" i="1"/>
  <c r="M67" i="1"/>
  <c r="M68" i="1"/>
  <c r="M69" i="1"/>
  <c r="M6" i="1"/>
  <c r="K202" i="1"/>
  <c r="D212" i="1" l="1"/>
  <c r="F202" i="1"/>
  <c r="E202" i="1"/>
  <c r="I40" i="1" l="1"/>
  <c r="I44" i="1" l="1"/>
  <c r="I16" i="1"/>
  <c r="I7" i="1"/>
  <c r="I8" i="1"/>
  <c r="I17" i="1"/>
  <c r="I23" i="1"/>
  <c r="I9" i="1"/>
  <c r="I18" i="1"/>
  <c r="I10" i="1"/>
  <c r="I79" i="1"/>
  <c r="I11" i="1"/>
  <c r="I12" i="1"/>
  <c r="I13" i="1"/>
  <c r="I61" i="1"/>
  <c r="I19" i="1"/>
  <c r="I38" i="1"/>
  <c r="I28" i="1"/>
  <c r="I29" i="1"/>
  <c r="I30" i="1"/>
  <c r="I62" i="1"/>
  <c r="I20" i="1"/>
  <c r="I33" i="1"/>
  <c r="I14" i="1"/>
  <c r="I42" i="1"/>
  <c r="I63" i="1"/>
  <c r="I39" i="1"/>
  <c r="I71" i="1"/>
  <c r="I35" i="1"/>
  <c r="I45" i="1"/>
  <c r="I73" i="1"/>
  <c r="I74" i="1"/>
  <c r="I56" i="1"/>
  <c r="I36" i="1"/>
  <c r="I64" i="1"/>
  <c r="I49" i="1"/>
  <c r="I21" i="1"/>
  <c r="I47" i="1"/>
  <c r="I43" i="1"/>
  <c r="I48" i="1"/>
  <c r="I112" i="1"/>
  <c r="I55" i="1"/>
  <c r="I102" i="1"/>
  <c r="I149" i="1"/>
  <c r="I144" i="1"/>
  <c r="I6" i="1"/>
  <c r="N15" i="1" l="1"/>
  <c r="O15" i="1" s="1"/>
  <c r="N85" i="1"/>
  <c r="O85" i="1" s="1"/>
  <c r="N105" i="1"/>
  <c r="O105" i="1" s="1"/>
  <c r="N69" i="1"/>
  <c r="O69" i="1" s="1"/>
  <c r="N68" i="1"/>
  <c r="O68" i="1" s="1"/>
  <c r="M202" i="1"/>
  <c r="J202" i="1"/>
  <c r="I202" i="1"/>
  <c r="D20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H202" i="1" l="1"/>
  <c r="G202" i="1"/>
  <c r="N36" i="1" l="1"/>
  <c r="C212" i="1" l="1"/>
  <c r="O36" i="1" l="1"/>
  <c r="N26" i="1"/>
  <c r="N27" i="1"/>
  <c r="N19" i="1"/>
  <c r="N38" i="1"/>
  <c r="N28" i="1"/>
  <c r="N31" i="1"/>
  <c r="N62" i="1"/>
  <c r="N51" i="1"/>
  <c r="N96" i="1"/>
  <c r="O96" i="1" s="1"/>
  <c r="N20" i="1"/>
  <c r="N90" i="1"/>
  <c r="N32" i="1"/>
  <c r="N46" i="1"/>
  <c r="N91" i="1"/>
  <c r="N33" i="1"/>
  <c r="N14" i="1"/>
  <c r="N78" i="1"/>
  <c r="N42" i="1"/>
  <c r="N63" i="1"/>
  <c r="N34" i="1"/>
  <c r="N52" i="1"/>
  <c r="N39" i="1"/>
  <c r="N70" i="1"/>
  <c r="N29" i="1"/>
  <c r="N71" i="1"/>
  <c r="N35" i="1"/>
  <c r="N72" i="1"/>
  <c r="N83" i="1"/>
  <c r="N80" i="1"/>
  <c r="N45" i="1"/>
  <c r="N73" i="1"/>
  <c r="N74" i="1"/>
  <c r="N56" i="1"/>
  <c r="N64" i="1"/>
  <c r="N53" i="1"/>
  <c r="N49" i="1"/>
  <c r="N21" i="1"/>
  <c r="N111" i="1"/>
  <c r="N57" i="1"/>
  <c r="N99" i="1"/>
  <c r="N47" i="1"/>
  <c r="N100" i="1"/>
  <c r="N65" i="1"/>
  <c r="N58" i="1"/>
  <c r="N115" i="1"/>
  <c r="N81" i="1"/>
  <c r="N75" i="1"/>
  <c r="N76" i="1"/>
  <c r="N84" i="1"/>
  <c r="N87" i="1"/>
  <c r="N98" i="1"/>
  <c r="N40" i="1"/>
  <c r="N116" i="1"/>
  <c r="N114" i="1"/>
  <c r="N43" i="1"/>
  <c r="N59" i="1"/>
  <c r="N48" i="1"/>
  <c r="N136" i="1"/>
  <c r="N66" i="1"/>
  <c r="N30" i="1"/>
  <c r="N129" i="1"/>
  <c r="N112" i="1"/>
  <c r="N54" i="1"/>
  <c r="N92" i="1"/>
  <c r="N130" i="1"/>
  <c r="N106" i="1"/>
  <c r="N113" i="1"/>
  <c r="N55" i="1"/>
  <c r="N117" i="1"/>
  <c r="N41" i="1"/>
  <c r="N93" i="1"/>
  <c r="N77" i="1"/>
  <c r="N107" i="1"/>
  <c r="N88" i="1"/>
  <c r="N97" i="1"/>
  <c r="N126" i="1"/>
  <c r="N118" i="1"/>
  <c r="N86" i="1"/>
  <c r="N146" i="1"/>
  <c r="N127" i="1"/>
  <c r="N119" i="1"/>
  <c r="N139" i="1"/>
  <c r="N140" i="1"/>
  <c r="N123" i="1"/>
  <c r="N131" i="1"/>
  <c r="N155" i="1"/>
  <c r="N141" i="1"/>
  <c r="N120" i="1"/>
  <c r="N101" i="1"/>
  <c r="N147" i="1"/>
  <c r="N89" i="1"/>
  <c r="N121" i="1"/>
  <c r="N145" i="1"/>
  <c r="N108" i="1"/>
  <c r="N102" i="1"/>
  <c r="N67" i="1"/>
  <c r="N82" i="1"/>
  <c r="N122" i="1"/>
  <c r="N142" i="1"/>
  <c r="N125" i="1"/>
  <c r="N132" i="1"/>
  <c r="N109" i="1"/>
  <c r="N143" i="1"/>
  <c r="N148" i="1"/>
  <c r="N153" i="1"/>
  <c r="N156" i="1"/>
  <c r="N128" i="1"/>
  <c r="N137" i="1"/>
  <c r="N103" i="1"/>
  <c r="N157" i="1"/>
  <c r="N104" i="1"/>
  <c r="N133" i="1"/>
  <c r="N110" i="1"/>
  <c r="N149" i="1"/>
  <c r="N94" i="1"/>
  <c r="N95" i="1"/>
  <c r="N144" i="1"/>
  <c r="N124" i="1"/>
  <c r="N150" i="1"/>
  <c r="N158" i="1"/>
  <c r="N159" i="1"/>
  <c r="N160" i="1"/>
  <c r="N161" i="1"/>
  <c r="N134" i="1"/>
  <c r="N162" i="1"/>
  <c r="N163" i="1"/>
  <c r="N135" i="1"/>
  <c r="N164" i="1"/>
  <c r="N151" i="1"/>
  <c r="N165" i="1"/>
  <c r="N166" i="1"/>
  <c r="N167" i="1"/>
  <c r="N152" i="1"/>
  <c r="N168" i="1"/>
  <c r="N169" i="1"/>
  <c r="N170" i="1"/>
  <c r="N171" i="1"/>
  <c r="N154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38" i="1"/>
  <c r="N197" i="1"/>
  <c r="N198" i="1"/>
  <c r="N199" i="1"/>
  <c r="N200" i="1"/>
  <c r="N201" i="1"/>
  <c r="N25" i="1"/>
  <c r="N44" i="1"/>
  <c r="N16" i="1"/>
  <c r="N7" i="1"/>
  <c r="N8" i="1"/>
  <c r="N17" i="1"/>
  <c r="N23" i="1"/>
  <c r="N9" i="1"/>
  <c r="N18" i="1"/>
  <c r="N22" i="1"/>
  <c r="N24" i="1"/>
  <c r="N10" i="1"/>
  <c r="N79" i="1"/>
  <c r="N37" i="1"/>
  <c r="N11" i="1"/>
  <c r="N50" i="1"/>
  <c r="N12" i="1"/>
  <c r="N60" i="1"/>
  <c r="N13" i="1"/>
  <c r="N61" i="1"/>
  <c r="N6" i="1"/>
  <c r="N202" i="1" l="1"/>
  <c r="O199" i="1"/>
  <c r="O84" i="1"/>
  <c r="O200" i="1"/>
  <c r="O201" i="1"/>
  <c r="O20" i="1"/>
  <c r="O189" i="1"/>
  <c r="O177" i="1"/>
  <c r="O167" i="1"/>
  <c r="O133" i="1"/>
  <c r="O125" i="1"/>
  <c r="O145" i="1"/>
  <c r="O119" i="1"/>
  <c r="O117" i="1"/>
  <c r="O136" i="1"/>
  <c r="O81" i="1"/>
  <c r="O73" i="1"/>
  <c r="O70" i="1"/>
  <c r="O90" i="1"/>
  <c r="O19" i="1"/>
  <c r="O79" i="1"/>
  <c r="O44" i="1"/>
  <c r="O192" i="1"/>
  <c r="O184" i="1"/>
  <c r="O172" i="1"/>
  <c r="O164" i="1"/>
  <c r="O104" i="1"/>
  <c r="O143" i="1"/>
  <c r="O102" i="1"/>
  <c r="O123" i="1"/>
  <c r="O126" i="1"/>
  <c r="O77" i="1"/>
  <c r="O130" i="1"/>
  <c r="O129" i="1"/>
  <c r="O64" i="1"/>
  <c r="O35" i="1"/>
  <c r="O60" i="1"/>
  <c r="O11" i="1"/>
  <c r="O24" i="1"/>
  <c r="O23" i="1"/>
  <c r="O7" i="1"/>
  <c r="O197" i="1"/>
  <c r="O194" i="1"/>
  <c r="O190" i="1"/>
  <c r="O186" i="1"/>
  <c r="O182" i="1"/>
  <c r="O178" i="1"/>
  <c r="O174" i="1"/>
  <c r="O171" i="1"/>
  <c r="O152" i="1"/>
  <c r="O165" i="1"/>
  <c r="O135" i="1"/>
  <c r="O134" i="1"/>
  <c r="O159" i="1"/>
  <c r="O144" i="1"/>
  <c r="O110" i="1"/>
  <c r="O103" i="1"/>
  <c r="O153" i="1"/>
  <c r="O132" i="1"/>
  <c r="O82" i="1"/>
  <c r="O108" i="1"/>
  <c r="O147" i="1"/>
  <c r="O155" i="1"/>
  <c r="O139" i="1"/>
  <c r="O86" i="1"/>
  <c r="O88" i="1"/>
  <c r="O41" i="1"/>
  <c r="O54" i="1"/>
  <c r="O66" i="1"/>
  <c r="O43" i="1"/>
  <c r="O98" i="1"/>
  <c r="O75" i="1"/>
  <c r="O65" i="1"/>
  <c r="O49" i="1"/>
  <c r="O74" i="1"/>
  <c r="O83" i="1"/>
  <c r="O29" i="1"/>
  <c r="O34" i="1"/>
  <c r="O14" i="1"/>
  <c r="O32" i="1"/>
  <c r="O51" i="1"/>
  <c r="O38" i="1"/>
  <c r="O116" i="1"/>
  <c r="O111" i="1"/>
  <c r="O91" i="1"/>
  <c r="O22" i="1"/>
  <c r="O138" i="1"/>
  <c r="O185" i="1"/>
  <c r="O173" i="1"/>
  <c r="O151" i="1"/>
  <c r="O158" i="1"/>
  <c r="O137" i="1"/>
  <c r="O67" i="1"/>
  <c r="O131" i="1"/>
  <c r="O107" i="1"/>
  <c r="O112" i="1"/>
  <c r="O87" i="1"/>
  <c r="O57" i="1"/>
  <c r="O63" i="1"/>
  <c r="O61" i="1"/>
  <c r="O18" i="1"/>
  <c r="O180" i="1"/>
  <c r="O169" i="1"/>
  <c r="O150" i="1"/>
  <c r="O121" i="1"/>
  <c r="O6" i="1"/>
  <c r="O115" i="1"/>
  <c r="O39" i="1"/>
  <c r="O31" i="1"/>
  <c r="O37" i="1"/>
  <c r="O16" i="1"/>
  <c r="O193" i="1"/>
  <c r="O181" i="1"/>
  <c r="O170" i="1"/>
  <c r="O161" i="1"/>
  <c r="O95" i="1"/>
  <c r="O148" i="1"/>
  <c r="O101" i="1"/>
  <c r="O118" i="1"/>
  <c r="O106" i="1"/>
  <c r="O114" i="1"/>
  <c r="O100" i="1"/>
  <c r="O53" i="1"/>
  <c r="O72" i="1"/>
  <c r="O33" i="1"/>
  <c r="O62" i="1"/>
  <c r="O12" i="1"/>
  <c r="O17" i="1"/>
  <c r="O196" i="1"/>
  <c r="O188" i="1"/>
  <c r="O176" i="1"/>
  <c r="O166" i="1"/>
  <c r="O163" i="1"/>
  <c r="O94" i="1"/>
  <c r="O128" i="1"/>
  <c r="O142" i="1"/>
  <c r="O120" i="1"/>
  <c r="O127" i="1"/>
  <c r="O45" i="1"/>
  <c r="O13" i="1"/>
  <c r="O50" i="1"/>
  <c r="O10" i="1"/>
  <c r="O9" i="1"/>
  <c r="O8" i="1"/>
  <c r="O25" i="1"/>
  <c r="O198" i="1"/>
  <c r="O195" i="1"/>
  <c r="O191" i="1"/>
  <c r="O187" i="1"/>
  <c r="O183" i="1"/>
  <c r="O179" i="1"/>
  <c r="O175" i="1"/>
  <c r="O154" i="1"/>
  <c r="O168" i="1"/>
  <c r="O162" i="1"/>
  <c r="O160" i="1"/>
  <c r="O124" i="1"/>
  <c r="O149" i="1"/>
  <c r="O157" i="1"/>
  <c r="O156" i="1"/>
  <c r="O109" i="1"/>
  <c r="O122" i="1"/>
  <c r="O89" i="1"/>
  <c r="O141" i="1"/>
  <c r="O140" i="1"/>
  <c r="O146" i="1"/>
  <c r="O97" i="1"/>
  <c r="O93" i="1"/>
  <c r="O113" i="1"/>
  <c r="O92" i="1"/>
  <c r="O30" i="1"/>
  <c r="O59" i="1"/>
  <c r="O40" i="1"/>
  <c r="O76" i="1"/>
  <c r="O58" i="1"/>
  <c r="O99" i="1"/>
  <c r="O21" i="1"/>
  <c r="O56" i="1"/>
  <c r="O80" i="1"/>
  <c r="O71" i="1"/>
  <c r="O52" i="1"/>
  <c r="O78" i="1"/>
  <c r="O46" i="1"/>
  <c r="O28" i="1"/>
  <c r="O26" i="1"/>
  <c r="O48" i="1"/>
  <c r="O47" i="1"/>
  <c r="O42" i="1"/>
  <c r="O27" i="1"/>
  <c r="O55" i="1"/>
  <c r="O202" i="1" l="1"/>
</calcChain>
</file>

<file path=xl/comments1.xml><?xml version="1.0" encoding="utf-8"?>
<comments xmlns="http://schemas.openxmlformats.org/spreadsheetml/2006/main">
  <authors>
    <author>Маналжав .А</author>
  </authors>
  <commentList>
    <comment ref="B68" authorId="0" shapeId="0">
      <text>
        <r>
          <rPr>
            <sz val="9"/>
            <color indexed="81"/>
            <rFont val="Tahoma"/>
            <family val="2"/>
          </rPr>
          <t xml:space="preserve">
2018 онд шинээр бүртгэгдсэн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 xml:space="preserve">2018 онд шинээр бүртгэгдсэн.
</t>
        </r>
      </text>
    </comment>
    <comment ref="B85" authorId="0" shapeId="0">
      <text>
        <r>
          <rPr>
            <sz val="9"/>
            <color indexed="81"/>
            <rFont val="Tahoma"/>
            <family val="2"/>
          </rPr>
          <t xml:space="preserve">2018 онд шинээр бүртгэгдсэн
</t>
        </r>
      </text>
    </comment>
  </commentList>
</comments>
</file>

<file path=xl/sharedStrings.xml><?xml version="1.0" encoding="utf-8"?>
<sst xmlns="http://schemas.openxmlformats.org/spreadsheetml/2006/main" count="223" uniqueCount="223">
  <si>
    <t>Тоон код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</si>
  <si>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</si>
  <si>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</si>
  <si>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</si>
  <si>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</si>
  <si>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</si>
  <si>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"Сав шим" ХК</t>
  </si>
  <si>
    <t>"Тавантолгой" ХК</t>
  </si>
  <si>
    <t>"Ханын материал" ХК</t>
  </si>
  <si>
    <t>"Хишиг уул" ХК</t>
  </si>
  <si>
    <t>"Шивээ овоо" ХК</t>
  </si>
  <si>
    <t>"Монгол шуудан" ХК</t>
  </si>
  <si>
    <t>"Автозам" ХК</t>
  </si>
  <si>
    <t>"Агротехимпекс" ХК</t>
  </si>
  <si>
    <t>"Адуунчулуун" ХК</t>
  </si>
  <si>
    <t>"Азык" ХК</t>
  </si>
  <si>
    <t>"Алтай нэгдэл" ХК</t>
  </si>
  <si>
    <t>"Алтайн зам" ХК</t>
  </si>
  <si>
    <t>"Алмаас" ХК</t>
  </si>
  <si>
    <t>"Анод банк" ХК</t>
  </si>
  <si>
    <t>"АПУ" ХК</t>
  </si>
  <si>
    <t>"Ар Баянхангай" ХК</t>
  </si>
  <si>
    <t>"Арвижих" ХК</t>
  </si>
  <si>
    <t>"Ариг гал" ХК</t>
  </si>
  <si>
    <t>"Ар тархи" ХК</t>
  </si>
  <si>
    <t>"АСБИ" ХК</t>
  </si>
  <si>
    <t>"Атар-Өргөө" ХК</t>
  </si>
  <si>
    <t>"Ачит алхабы" ХК</t>
  </si>
  <si>
    <t>"Барилга корпораци" ХК</t>
  </si>
  <si>
    <t>"Баялаг шарын гол" ХК</t>
  </si>
  <si>
    <t>"Баян-Алдар" ХК</t>
  </si>
  <si>
    <t>"Баянгол зочид буудал" ХК</t>
  </si>
  <si>
    <t>"Баянталбай" ХК</t>
  </si>
  <si>
    <t>"Баялаг-Сүмбэр" ХК</t>
  </si>
  <si>
    <t>"Баялаг Налайх" ХК</t>
  </si>
  <si>
    <t>"Баянтоорой" ХК</t>
  </si>
  <si>
    <t>"Би Ди Сек" ХК</t>
  </si>
  <si>
    <t>"Бинсэ" ХК</t>
  </si>
  <si>
    <t>"Блюскай секьюритиз" ХК</t>
  </si>
  <si>
    <t>"Бороогийн үйлдвэр" ХК</t>
  </si>
  <si>
    <t>"Борнуур" ХК</t>
  </si>
  <si>
    <t>"Бөөний худалдаа" ХК</t>
  </si>
  <si>
    <t>"Бөхөг" ХК</t>
  </si>
  <si>
    <t>"Булган ундарга" ХК</t>
  </si>
  <si>
    <t>"Бүтээл"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</si>
  <si>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</si>
  <si>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</si>
  <si>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</si>
  <si>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</si>
  <si>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</si>
  <si>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монголиа холдингс" ХК</t>
  </si>
  <si>
    <t>"Говь" ХК</t>
  </si>
  <si>
    <t>"Говийн өндөр"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</si>
  <si>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</si>
  <si>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</si>
  <si>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</si>
  <si>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</si>
  <si>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</si>
  <si>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</si>
  <si>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</si>
  <si>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</si>
  <si>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</si>
  <si>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</si>
  <si>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</si>
  <si>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</si>
  <si>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"Дорнод" ХК</t>
  </si>
  <si>
    <t>"Дорнод Импэкс" ХК</t>
  </si>
  <si>
    <t>"Дорнод тээвэр" ХК</t>
  </si>
  <si>
    <t>"Дорнод худалдаа" ХК</t>
  </si>
  <si>
    <t>"Дөрвөн-Уул" ХК</t>
  </si>
  <si>
    <t>"Дэвшил мандал" ХК</t>
  </si>
  <si>
    <t>"Евроазиа капитал холдинг" ХК</t>
  </si>
  <si>
    <t>"Еврофё Азиа" ХК</t>
  </si>
  <si>
    <t>"Е-Моние" ХК</t>
  </si>
  <si>
    <t>"Жинст" ХК</t>
  </si>
  <si>
    <t>"Жинст-Увс" ХК</t>
  </si>
  <si>
    <t>"Жуулчин говь" ХК</t>
  </si>
  <si>
    <t>"Жуулчин дюти фрий" ХК</t>
  </si>
  <si>
    <t>"Женко тур бюро" ХК</t>
  </si>
  <si>
    <t>"Завхан Баялаг" ХК</t>
  </si>
  <si>
    <t xml:space="preserve">"Зоос банк" ХК </t>
  </si>
  <si>
    <t>"Ингэттолгой" ХК</t>
  </si>
  <si>
    <t>"Их нуур" ХК</t>
  </si>
  <si>
    <t>"Их үүсгэл" ХК</t>
  </si>
  <si>
    <t>"Их барилга" ХК</t>
  </si>
  <si>
    <t>"Люкс занаду групп" ХК</t>
  </si>
  <si>
    <t>"Мандалговь импэкс" ХК</t>
  </si>
  <si>
    <t>"Махимпекс" ХК</t>
  </si>
  <si>
    <t>"Материалимпэкс" ХК</t>
  </si>
  <si>
    <t>"МИК Холдинг" ХК</t>
  </si>
  <si>
    <t>"Мерекс" ХК</t>
  </si>
  <si>
    <t>"Мөнх жим" ХК</t>
  </si>
  <si>
    <t>"Мон-Асар"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</si>
  <si>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</si>
  <si>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</si>
  <si>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</si>
  <si>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</si>
  <si>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</si>
  <si>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</si>
  <si>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</si>
  <si>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</si>
  <si>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Наб" ХК</t>
  </si>
  <si>
    <t>"Монноос" ХК</t>
  </si>
  <si>
    <t>"Монголын хөгжил үндэсний нэгдэл" ХК</t>
  </si>
  <si>
    <t>"Монгол шилтгээн" ХК</t>
  </si>
  <si>
    <t>"Монгол секюритиес" ХК</t>
  </si>
  <si>
    <t>"МҮДИКС" ХК</t>
  </si>
  <si>
    <t>"Нако түлш" ХК</t>
  </si>
  <si>
    <t>"Нийслэл өргөө" ХК</t>
  </si>
  <si>
    <t>"Ногоон хөгжил үндэсний нэгдэл" ХК</t>
  </si>
  <si>
    <t>"Ноёт хайрхан"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</si>
  <si>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</si>
  <si>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</si>
  <si>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</si>
  <si>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</si>
  <si>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</si>
  <si>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"Өв-Усжуулагч"  ХК</t>
  </si>
  <si>
    <t>"Өлзий-Дундговь" ХК</t>
  </si>
  <si>
    <t>"Өндөрхаан" ХК</t>
  </si>
  <si>
    <t>"Өргөн хэрэглээ"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</si>
  <si>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</si>
  <si>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</si>
  <si>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</si>
  <si>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</si>
  <si>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</si>
  <si>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проперти групп" ХК </t>
  </si>
  <si>
    <t xml:space="preserve">"Стандарт агрикалчер групп" ХК </t>
  </si>
  <si>
    <t>"Сүү" ХК</t>
  </si>
  <si>
    <t>"Сэлэнгэ Ар хөвч" ХК</t>
  </si>
  <si>
    <t>"Сэлэнгэ импекс" ХК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</si>
  <si>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</si>
  <si>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</si>
  <si>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</si>
  <si>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</si>
  <si>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</si>
  <si>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</si>
  <si>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</si>
  <si>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"Төв Ус" ХК</t>
  </si>
  <si>
    <t>"Төмрийн завод" ХК</t>
  </si>
  <si>
    <t>"Тулпар"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</si>
  <si>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</si>
  <si>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</si>
  <si>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</si>
  <si>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</si>
  <si>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</si>
  <si>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</si>
  <si>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</si>
  <si>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</si>
  <si>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"Улаансан" ХК</t>
  </si>
  <si>
    <t>"Фронтиер Лэнд Групп" ХК</t>
  </si>
  <si>
    <t>"Хай Би Ойл" ХК</t>
  </si>
  <si>
    <t>"Хангал" ХК</t>
  </si>
  <si>
    <t>"Харгиа" ХК</t>
  </si>
  <si>
    <t>"Хар тарвагатай" ХК</t>
  </si>
  <si>
    <t>"Хархорин" ХК</t>
  </si>
  <si>
    <t>"Хар хорум пропертийс" ХК</t>
  </si>
  <si>
    <t>"Харшийн гэгээ" ХК</t>
  </si>
  <si>
    <t>"Хасу-мандал" ХК</t>
  </si>
  <si>
    <t>"Хот девелопмент" ХК</t>
  </si>
  <si>
    <t>"Хоринхоёрдугаар бааз" ХК</t>
  </si>
  <si>
    <t>"Хорго хайрхан"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</si>
  <si>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</si>
  <si>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</si>
  <si>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</si>
  <si>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</si>
  <si>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</si>
  <si>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"Хөдөөгийн тээвэр" ХК</t>
  </si>
  <si>
    <t>"Хөнгөн бетон" ХК</t>
  </si>
  <si>
    <t>"Хөсөг трейд" ХК</t>
  </si>
  <si>
    <t>"Хөх ган" ХК</t>
  </si>
  <si>
    <t>"Хуртай" ХК</t>
  </si>
  <si>
    <t>"Хүнс-Архангай" ХК</t>
  </si>
  <si>
    <t>"Хүннү менежмент" ХК</t>
  </si>
  <si>
    <t>"Хүрд" ХК</t>
  </si>
  <si>
    <t>"Хэрлэн хивс" ХК</t>
  </si>
  <si>
    <t>"Цагаантолгой" ХК</t>
  </si>
  <si>
    <t>"Чандмань уул" ХК</t>
  </si>
  <si>
    <t xml:space="preserve">"Чандмань Дундговь" ХК </t>
  </si>
  <si>
    <t>"Шарын гол" ХК</t>
  </si>
  <si>
    <t>"Шим" ХК</t>
  </si>
  <si>
    <t>"Шинэст" ХК</t>
  </si>
  <si>
    <t>"Эрдэнэт хүнс" ХК</t>
  </si>
  <si>
    <t>"Эрдэнэт-Зандан" ХК</t>
  </si>
  <si>
    <t>"Эрээнцав" ХК</t>
  </si>
  <si>
    <t>"Эсгий гутал"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</si>
  <si>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</si>
  <si>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</si>
  <si>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</si>
  <si>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</si>
  <si>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Нийт </t>
  </si>
  <si>
    <t>,</t>
  </si>
  <si>
    <t>No</t>
  </si>
  <si>
    <t xml:space="preserve">Компанийн нэрс </t>
  </si>
  <si>
    <t>ХЭХ-ын мэдэгдэл ирүүлсэн    /1 оноо/</t>
  </si>
  <si>
    <t>Хурлын материал  ирүүлсэн               /1 оноо/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</si>
  <si>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</si>
  <si>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</si>
  <si>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</si>
  <si>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</si>
  <si>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Нийт оноо</t>
  </si>
  <si>
    <t>Хувь</t>
  </si>
  <si>
    <t>Ногдол ашгийн шийдвэр               /1 оноо/</t>
  </si>
  <si>
    <t>Үзүүлэлт</t>
  </si>
  <si>
    <t xml:space="preserve">  ХК-ийн тоо </t>
  </si>
  <si>
    <t>Эзлэх хувь</t>
  </si>
  <si>
    <t>Хангалттай  /80%-иас дээш/</t>
  </si>
  <si>
    <t>НИЙТ</t>
  </si>
  <si>
    <t xml:space="preserve">"Ай түүлс" ХК </t>
  </si>
  <si>
    <t xml:space="preserve">"ЛэндМН ББСБ" ХК </t>
  </si>
  <si>
    <t xml:space="preserve">"Эрдэнэ Pесурс Девелопмент Корпорэйшн" </t>
  </si>
  <si>
    <t>"Монгол базальт" ХК</t>
  </si>
  <si>
    <t>Бүрэн бус /50%-79%/</t>
  </si>
  <si>
    <t>Хангалтгүй /49%-иас доош/</t>
  </si>
  <si>
    <t>Тайлбар: Үүргийн хэрэгжилтийн судалгаанд 100% төрийн өмчит 18 компани болон 2018 онд шинээр бүртгүүлсэн Мандал даатгал, Ард даатгал ХК-иудыг оруулж тооцоогүй болно.</t>
  </si>
  <si>
    <t xml:space="preserve">МХБ-Д БҮРТГЭЛТЭЙ ХУВЬЦААТ КОМПАНИУДЫН 2018 ОНЫ ЖИЛИЙН БАЙДЛААР ХУУЛЬ, ЖУРАМ БОЛОН ГЭРЭЭГЭЭР ХҮЛЭЭСЭН ҮҮРГИЙН ХЭРЭГЖИЛТИЙН НЭГДСЭН СУДАЛГАА  </t>
  </si>
  <si>
    <t>2018 оны жилийн эцсийн санхүүгийн тайлан ирүүлсэн</t>
  </si>
  <si>
    <t>Хагас жилийн санхүүгийн тайлан /2018/</t>
  </si>
  <si>
    <t>Хагас жилийн үйл ажиллагааны тайлан /2018/</t>
  </si>
  <si>
    <t>"Силк нэт" ХК</t>
  </si>
  <si>
    <t>"Эм эн ди" ХК</t>
  </si>
  <si>
    <t>"Хөтөлийн цемент шохой" ХК</t>
  </si>
  <si>
    <t>"Мон Ит Булигаар" ХК</t>
  </si>
  <si>
    <t>2018.12.31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</si>
</sst>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\ _₮_-;\-* #,##0.00\ _₮_-;_-* &quot;-&quot;??\ _₮_-;_-@_-"/>
    <numFmt numFmtId="165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name val="Arial Mon"/>
      <family val="2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9"/>
      <name val="Arial Mon"/>
      <family val="2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>
      <alignment vertical="top"/>
    </xf>
    <xf numFmtId="0" fontId="12" fillId="0" borderId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164" fontId="19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3" borderId="0" xfId="34" applyFont="1" applyFill="1" applyAlignment="1"/>
    <xf numFmtId="0" fontId="6" fillId="4" borderId="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34" applyFont="1" applyFill="1" applyAlignment="1"/>
    <xf numFmtId="164" fontId="6" fillId="0" borderId="1" xfId="40" applyFont="1" applyFill="1" applyBorder="1"/>
    <xf numFmtId="164" fontId="6" fillId="0" borderId="0" xfId="4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14" fontId="14" fillId="2" borderId="3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14" fontId="9" fillId="2" borderId="2" xfId="1" applyNumberFormat="1" applyFont="1" applyFill="1" applyBorder="1" applyAlignment="1">
      <alignment horizontal="center" vertical="center" wrapText="1"/>
    </xf>
    <xf numFmtId="14" fontId="9" fillId="2" borderId="3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</cellXfs>
  <cellStyles count="41">
    <cellStyle name="Comma" xfId="40" builtinId="3"/>
    <cellStyle name="Comma [0] 2" xfId="12"/>
    <cellStyle name="Comma 2" xfId="2"/>
    <cellStyle name="Comma 2 2" xfId="3"/>
    <cellStyle name="Comma 2 2 2" xfId="15"/>
    <cellStyle name="Comma 2 3" xfId="16"/>
    <cellStyle name="Comma 2 4" xfId="17"/>
    <cellStyle name="Comma 2 5" xfId="18"/>
    <cellStyle name="Comma 2 6" xfId="14"/>
    <cellStyle name="Comma 3" xfId="36"/>
    <cellStyle name="Comma 3 2" xfId="4"/>
    <cellStyle name="Comma 7" xfId="5"/>
    <cellStyle name="Normal" xfId="0" builtinId="0"/>
    <cellStyle name="Normal 10" xfId="39"/>
    <cellStyle name="Normal 2" xfId="6"/>
    <cellStyle name="Normal 2 2" xfId="20"/>
    <cellStyle name="Normal 2 3" xfId="21"/>
    <cellStyle name="Normal 2 4" xfId="22"/>
    <cellStyle name="Normal 2 5" xfId="23"/>
    <cellStyle name="Normal 2 6" xfId="19"/>
    <cellStyle name="Normal 3" xfId="7"/>
    <cellStyle name="Normal 3 2" xfId="25"/>
    <cellStyle name="Normal 3 3" xfId="26"/>
    <cellStyle name="Normal 3 4" xfId="27"/>
    <cellStyle name="Normal 3 5" xfId="28"/>
    <cellStyle name="Normal 3 6" xfId="24"/>
    <cellStyle name="Normal 3_Huulin heregjilt 2009" xfId="29"/>
    <cellStyle name="Normal 4" xfId="8"/>
    <cellStyle name="Normal 4 2" xfId="9"/>
    <cellStyle name="Normal 4 3" xfId="30"/>
    <cellStyle name="Normal 5" xfId="1"/>
    <cellStyle name="Normal 6" xfId="13"/>
    <cellStyle name="Normal 7" xfId="34"/>
    <cellStyle name="Normal 8" xfId="35"/>
    <cellStyle name="Normal 9" xfId="38"/>
    <cellStyle name="Percent 2" xfId="10"/>
    <cellStyle name="Percent 2 2" xfId="11"/>
    <cellStyle name="Percent 2 3" xfId="32"/>
    <cellStyle name="Percent 3" xfId="33"/>
    <cellStyle name="Percent 4" xfId="31"/>
    <cellStyle name="Percent 5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isting%20&amp;%20Disclosure\2018\Negdsen%20sudalgaa\Uil%20ajillagaanii%20tai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isting%20&amp;%20Disclosure\2017\Angilal%202017\Angilal%202017.9.20\uurgiin%20heregjilt%202017.08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ljav\Manaljav\share\Listing%20&amp;%20Disclosure\2018\Negdsen%20sudalgaa\Uil%20ajillagaanii%20tai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YA tailan"/>
      <sheetName val="суд"/>
      <sheetName val="Sheet3"/>
      <sheetName val="Sheet1"/>
    </sheetNames>
    <sheetDataSet>
      <sheetData sheetId="0" refreshError="1"/>
      <sheetData sheetId="1">
        <row r="4">
          <cell r="D4">
            <v>487</v>
          </cell>
          <cell r="E4" t="str">
            <v>AZZ</v>
          </cell>
          <cell r="L4">
            <v>0</v>
          </cell>
        </row>
        <row r="5">
          <cell r="D5">
            <v>507</v>
          </cell>
          <cell r="E5" t="str">
            <v>BZO</v>
          </cell>
          <cell r="L5">
            <v>0</v>
          </cell>
        </row>
        <row r="6">
          <cell r="D6">
            <v>481</v>
          </cell>
          <cell r="E6" t="str">
            <v>DZU</v>
          </cell>
          <cell r="L6">
            <v>0</v>
          </cell>
        </row>
        <row r="7">
          <cell r="D7">
            <v>505</v>
          </cell>
          <cell r="E7" t="str">
            <v>DUS</v>
          </cell>
          <cell r="H7">
            <v>42830</v>
          </cell>
          <cell r="L7">
            <v>0</v>
          </cell>
        </row>
        <row r="8">
          <cell r="D8">
            <v>496</v>
          </cell>
          <cell r="E8" t="str">
            <v>DAS</v>
          </cell>
          <cell r="L8">
            <v>0</v>
          </cell>
        </row>
        <row r="9">
          <cell r="D9">
            <v>519</v>
          </cell>
          <cell r="E9" t="str">
            <v>DSH</v>
          </cell>
          <cell r="J9">
            <v>43195</v>
          </cell>
          <cell r="L9">
            <v>0</v>
          </cell>
        </row>
        <row r="10">
          <cell r="D10">
            <v>498</v>
          </cell>
          <cell r="E10" t="str">
            <v>DDS</v>
          </cell>
          <cell r="L10">
            <v>0</v>
          </cell>
        </row>
        <row r="11">
          <cell r="D11">
            <v>526</v>
          </cell>
          <cell r="E11" t="str">
            <v>DTU</v>
          </cell>
          <cell r="L11">
            <v>0</v>
          </cell>
        </row>
        <row r="12">
          <cell r="D12">
            <v>513</v>
          </cell>
          <cell r="E12" t="str">
            <v>DZS</v>
          </cell>
          <cell r="L12">
            <v>0</v>
          </cell>
        </row>
        <row r="13">
          <cell r="D13">
            <v>514</v>
          </cell>
          <cell r="E13" t="str">
            <v>DSD</v>
          </cell>
          <cell r="J13">
            <v>43192</v>
          </cell>
          <cell r="L13">
            <v>0</v>
          </cell>
        </row>
        <row r="14">
          <cell r="D14">
            <v>502</v>
          </cell>
          <cell r="E14" t="str">
            <v>DKS</v>
          </cell>
          <cell r="F14">
            <v>1</v>
          </cell>
          <cell r="L14">
            <v>0</v>
          </cell>
        </row>
        <row r="15">
          <cell r="D15">
            <v>504</v>
          </cell>
          <cell r="E15" t="str">
            <v>DGS</v>
          </cell>
          <cell r="F15">
            <v>42461</v>
          </cell>
          <cell r="H15">
            <v>42873</v>
          </cell>
          <cell r="L15">
            <v>0</v>
          </cell>
        </row>
        <row r="16">
          <cell r="D16">
            <v>510</v>
          </cell>
          <cell r="E16" t="str">
            <v>HBJ</v>
          </cell>
          <cell r="J16">
            <v>1</v>
          </cell>
          <cell r="K16">
            <v>1</v>
          </cell>
          <cell r="L16">
            <v>1</v>
          </cell>
        </row>
        <row r="17">
          <cell r="D17">
            <v>536</v>
          </cell>
          <cell r="E17" t="str">
            <v>MTZ</v>
          </cell>
          <cell r="L17">
            <v>0</v>
          </cell>
        </row>
        <row r="18">
          <cell r="D18">
            <v>500</v>
          </cell>
          <cell r="E18" t="str">
            <v>NDS</v>
          </cell>
          <cell r="K18">
            <v>43313</v>
          </cell>
          <cell r="L18">
            <v>1</v>
          </cell>
        </row>
        <row r="19">
          <cell r="D19">
            <v>515</v>
          </cell>
          <cell r="E19" t="str">
            <v>UTS</v>
          </cell>
          <cell r="L19">
            <v>0</v>
          </cell>
        </row>
        <row r="20">
          <cell r="D20">
            <v>497</v>
          </cell>
          <cell r="E20" t="str">
            <v>UDS</v>
          </cell>
          <cell r="L20">
            <v>0</v>
          </cell>
        </row>
        <row r="21">
          <cell r="D21">
            <v>506</v>
          </cell>
          <cell r="E21" t="str">
            <v>EUD</v>
          </cell>
          <cell r="L21">
            <v>0</v>
          </cell>
        </row>
        <row r="22">
          <cell r="D22">
            <v>499</v>
          </cell>
          <cell r="E22" t="str">
            <v>EDS</v>
          </cell>
          <cell r="L22">
            <v>0</v>
          </cell>
        </row>
        <row r="23">
          <cell r="D23">
            <v>452</v>
          </cell>
          <cell r="E23" t="str">
            <v>AOI</v>
          </cell>
          <cell r="L23">
            <v>0</v>
          </cell>
        </row>
        <row r="24">
          <cell r="D24">
            <v>225</v>
          </cell>
          <cell r="E24" t="str">
            <v>BAL</v>
          </cell>
          <cell r="H24" t="str">
            <v>ү/а эрхлээгүй</v>
          </cell>
        </row>
        <row r="25">
          <cell r="D25">
            <v>445</v>
          </cell>
          <cell r="E25" t="str">
            <v>BTG</v>
          </cell>
          <cell r="F25">
            <v>42500</v>
          </cell>
          <cell r="G25">
            <v>42592</v>
          </cell>
          <cell r="H25">
            <v>42825</v>
          </cell>
          <cell r="I25">
            <v>42962</v>
          </cell>
          <cell r="J25">
            <v>43180</v>
          </cell>
          <cell r="K25">
            <v>43313</v>
          </cell>
          <cell r="L25">
            <v>1</v>
          </cell>
        </row>
        <row r="26">
          <cell r="D26">
            <v>396</v>
          </cell>
          <cell r="E26" t="str">
            <v>BAN</v>
          </cell>
          <cell r="F26">
            <v>42506</v>
          </cell>
          <cell r="L26">
            <v>0</v>
          </cell>
        </row>
        <row r="27">
          <cell r="D27">
            <v>63</v>
          </cell>
          <cell r="E27" t="str">
            <v>HSH</v>
          </cell>
          <cell r="L27">
            <v>0</v>
          </cell>
        </row>
        <row r="28">
          <cell r="D28">
            <v>375</v>
          </cell>
          <cell r="E28" t="str">
            <v>ZVH</v>
          </cell>
          <cell r="H28" t="str">
            <v>ү/а эрхлээгүй</v>
          </cell>
        </row>
        <row r="29">
          <cell r="D29">
            <v>286</v>
          </cell>
          <cell r="E29" t="str">
            <v>ORG</v>
          </cell>
          <cell r="H29" t="str">
            <v>ү/а эрхлээгүй</v>
          </cell>
        </row>
        <row r="30">
          <cell r="D30">
            <v>444</v>
          </cell>
          <cell r="E30" t="str">
            <v>BDL</v>
          </cell>
          <cell r="F30">
            <v>42493</v>
          </cell>
          <cell r="J30">
            <v>43271</v>
          </cell>
          <cell r="L30">
            <v>0</v>
          </cell>
        </row>
        <row r="31">
          <cell r="D31">
            <v>209</v>
          </cell>
          <cell r="E31" t="str">
            <v>MCH</v>
          </cell>
          <cell r="F31" t="str">
            <v>6/21/2016 мэйлээр</v>
          </cell>
          <cell r="H31">
            <v>42884</v>
          </cell>
          <cell r="L31">
            <v>0</v>
          </cell>
        </row>
        <row r="32">
          <cell r="D32">
            <v>424</v>
          </cell>
          <cell r="E32" t="str">
            <v>GTU</v>
          </cell>
          <cell r="L32">
            <v>0</v>
          </cell>
        </row>
        <row r="33">
          <cell r="D33">
            <v>458</v>
          </cell>
          <cell r="E33" t="str">
            <v>TTL</v>
          </cell>
          <cell r="F33">
            <v>42486</v>
          </cell>
          <cell r="H33">
            <v>42839</v>
          </cell>
          <cell r="L33">
            <v>0</v>
          </cell>
        </row>
        <row r="34">
          <cell r="D34">
            <v>32</v>
          </cell>
          <cell r="E34" t="str">
            <v>HMK</v>
          </cell>
          <cell r="L34">
            <v>0</v>
          </cell>
        </row>
        <row r="35">
          <cell r="D35">
            <v>376</v>
          </cell>
          <cell r="E35" t="str">
            <v>HSX</v>
          </cell>
          <cell r="J35">
            <v>43178</v>
          </cell>
          <cell r="L35">
            <v>0</v>
          </cell>
        </row>
        <row r="36">
          <cell r="D36">
            <v>460</v>
          </cell>
          <cell r="E36" t="str">
            <v>SHV</v>
          </cell>
          <cell r="F36">
            <v>42450</v>
          </cell>
          <cell r="G36">
            <v>42635</v>
          </cell>
          <cell r="H36">
            <v>42865</v>
          </cell>
          <cell r="L36">
            <v>0</v>
          </cell>
        </row>
        <row r="37">
          <cell r="D37">
            <v>541</v>
          </cell>
          <cell r="E37" t="str">
            <v>MNP</v>
          </cell>
          <cell r="F37">
            <v>42487</v>
          </cell>
          <cell r="G37">
            <v>42590</v>
          </cell>
          <cell r="H37">
            <v>42769</v>
          </cell>
          <cell r="I37">
            <v>42954</v>
          </cell>
          <cell r="J37">
            <v>43189</v>
          </cell>
          <cell r="K37">
            <v>43314</v>
          </cell>
          <cell r="L37">
            <v>1</v>
          </cell>
        </row>
        <row r="38">
          <cell r="D38">
            <v>369</v>
          </cell>
          <cell r="E38" t="str">
            <v>AAR</v>
          </cell>
          <cell r="L38">
            <v>0</v>
          </cell>
        </row>
        <row r="39">
          <cell r="D39">
            <v>423</v>
          </cell>
          <cell r="E39" t="str">
            <v>ATI</v>
          </cell>
          <cell r="L39">
            <v>0</v>
          </cell>
        </row>
        <row r="40">
          <cell r="D40">
            <v>461</v>
          </cell>
          <cell r="E40" t="str">
            <v>ADL</v>
          </cell>
          <cell r="F40">
            <v>42467</v>
          </cell>
          <cell r="H40">
            <v>42822</v>
          </cell>
          <cell r="I40">
            <v>42958</v>
          </cell>
          <cell r="J40">
            <v>43200</v>
          </cell>
          <cell r="L40">
            <v>0</v>
          </cell>
        </row>
        <row r="41">
          <cell r="D41">
            <v>468</v>
          </cell>
          <cell r="E41" t="str">
            <v>ERD</v>
          </cell>
          <cell r="L41">
            <v>0</v>
          </cell>
        </row>
        <row r="42">
          <cell r="D42">
            <v>187</v>
          </cell>
          <cell r="E42" t="str">
            <v>ALD</v>
          </cell>
          <cell r="L42">
            <v>0</v>
          </cell>
        </row>
        <row r="43">
          <cell r="D43">
            <v>119</v>
          </cell>
          <cell r="E43" t="str">
            <v>ALA</v>
          </cell>
          <cell r="L43">
            <v>0</v>
          </cell>
        </row>
        <row r="44">
          <cell r="D44">
            <v>227</v>
          </cell>
          <cell r="E44" t="str">
            <v>AZH</v>
          </cell>
          <cell r="L44">
            <v>0</v>
          </cell>
        </row>
        <row r="45">
          <cell r="D45">
            <v>333</v>
          </cell>
          <cell r="E45" t="str">
            <v>ALM</v>
          </cell>
          <cell r="L45">
            <v>0</v>
          </cell>
        </row>
        <row r="46">
          <cell r="D46">
            <v>529</v>
          </cell>
          <cell r="E46" t="str">
            <v>ANO</v>
          </cell>
          <cell r="L46">
            <v>0</v>
          </cell>
        </row>
        <row r="47">
          <cell r="D47">
            <v>90</v>
          </cell>
          <cell r="E47" t="str">
            <v>APU</v>
          </cell>
          <cell r="F47">
            <v>42464</v>
          </cell>
          <cell r="G47">
            <v>42629</v>
          </cell>
          <cell r="H47">
            <v>42825</v>
          </cell>
          <cell r="I47">
            <v>42948</v>
          </cell>
          <cell r="J47">
            <v>43191</v>
          </cell>
          <cell r="K47">
            <v>43312</v>
          </cell>
          <cell r="L47">
            <v>1</v>
          </cell>
        </row>
        <row r="48">
          <cell r="D48">
            <v>394</v>
          </cell>
          <cell r="E48" t="str">
            <v>ABH</v>
          </cell>
          <cell r="L48">
            <v>0</v>
          </cell>
        </row>
        <row r="49">
          <cell r="D49">
            <v>231</v>
          </cell>
          <cell r="E49" t="str">
            <v>ARJ</v>
          </cell>
          <cell r="F49">
            <v>42490</v>
          </cell>
          <cell r="J49">
            <v>43190</v>
          </cell>
          <cell r="L49">
            <v>0</v>
          </cell>
        </row>
        <row r="50">
          <cell r="D50">
            <v>191</v>
          </cell>
          <cell r="E50" t="str">
            <v>EER</v>
          </cell>
          <cell r="F50">
            <v>1</v>
          </cell>
          <cell r="H50">
            <v>42835</v>
          </cell>
          <cell r="J50">
            <v>43220</v>
          </cell>
          <cell r="L50">
            <v>0</v>
          </cell>
        </row>
        <row r="51">
          <cell r="D51">
            <v>420</v>
          </cell>
          <cell r="E51" t="str">
            <v>ALI</v>
          </cell>
          <cell r="F51">
            <v>42536</v>
          </cell>
          <cell r="H51">
            <v>42886</v>
          </cell>
          <cell r="L51">
            <v>0</v>
          </cell>
        </row>
        <row r="52">
          <cell r="D52">
            <v>403</v>
          </cell>
          <cell r="E52" t="str">
            <v>ART</v>
          </cell>
          <cell r="L52">
            <v>0</v>
          </cell>
        </row>
        <row r="53">
          <cell r="D53">
            <v>33</v>
          </cell>
          <cell r="E53" t="str">
            <v>CND</v>
          </cell>
          <cell r="L53">
            <v>0</v>
          </cell>
        </row>
        <row r="54">
          <cell r="D54">
            <v>17</v>
          </cell>
          <cell r="E54" t="str">
            <v>ATR</v>
          </cell>
          <cell r="F54">
            <v>42473</v>
          </cell>
          <cell r="K54">
            <v>43350</v>
          </cell>
          <cell r="L54">
            <v>1</v>
          </cell>
        </row>
        <row r="55">
          <cell r="D55">
            <v>200</v>
          </cell>
          <cell r="E55" t="str">
            <v>NOG</v>
          </cell>
          <cell r="F55">
            <v>42508</v>
          </cell>
          <cell r="L55">
            <v>0</v>
          </cell>
        </row>
        <row r="56">
          <cell r="D56">
            <v>476</v>
          </cell>
          <cell r="E56" t="str">
            <v>BRC</v>
          </cell>
          <cell r="F56">
            <v>42493</v>
          </cell>
          <cell r="J56">
            <v>43234</v>
          </cell>
          <cell r="K56">
            <v>43312</v>
          </cell>
          <cell r="L56">
            <v>1</v>
          </cell>
        </row>
        <row r="57">
          <cell r="D57">
            <v>256</v>
          </cell>
          <cell r="E57" t="str">
            <v>BLS</v>
          </cell>
          <cell r="L57">
            <v>0</v>
          </cell>
        </row>
        <row r="58">
          <cell r="D58">
            <v>438</v>
          </cell>
          <cell r="E58" t="str">
            <v>VIK</v>
          </cell>
          <cell r="F58">
            <v>1</v>
          </cell>
          <cell r="H58">
            <v>42810</v>
          </cell>
          <cell r="J58">
            <v>43189</v>
          </cell>
          <cell r="L58">
            <v>0</v>
          </cell>
        </row>
        <row r="59">
          <cell r="D59">
            <v>269</v>
          </cell>
          <cell r="E59" t="str">
            <v>BBD</v>
          </cell>
          <cell r="F59">
            <v>42480</v>
          </cell>
          <cell r="I59">
            <v>42970</v>
          </cell>
          <cell r="L59">
            <v>0</v>
          </cell>
        </row>
        <row r="60">
          <cell r="D60">
            <v>13</v>
          </cell>
          <cell r="E60" t="str">
            <v>BNG</v>
          </cell>
          <cell r="F60">
            <v>42500</v>
          </cell>
          <cell r="H60" t="str">
            <v>2017/04/03, 2017/05/02</v>
          </cell>
          <cell r="I60">
            <v>42962</v>
          </cell>
          <cell r="J60">
            <v>43189</v>
          </cell>
          <cell r="K60">
            <v>43312</v>
          </cell>
          <cell r="L60">
            <v>1</v>
          </cell>
        </row>
        <row r="61">
          <cell r="D61">
            <v>77</v>
          </cell>
          <cell r="E61" t="str">
            <v>BTL</v>
          </cell>
          <cell r="L61">
            <v>0</v>
          </cell>
        </row>
        <row r="62">
          <cell r="D62">
            <v>152</v>
          </cell>
          <cell r="E62" t="str">
            <v>BAJ</v>
          </cell>
          <cell r="F62" t="str">
            <v>үйл ажиллагаа эрхлээгүй</v>
          </cell>
          <cell r="L62">
            <v>0</v>
          </cell>
        </row>
        <row r="63">
          <cell r="D63">
            <v>397</v>
          </cell>
          <cell r="E63" t="str">
            <v>BNB</v>
          </cell>
          <cell r="L63">
            <v>0</v>
          </cell>
        </row>
        <row r="64">
          <cell r="D64">
            <v>296</v>
          </cell>
          <cell r="E64" t="str">
            <v>BTR</v>
          </cell>
          <cell r="L64">
            <v>0</v>
          </cell>
        </row>
        <row r="65">
          <cell r="D65">
            <v>522</v>
          </cell>
          <cell r="E65" t="str">
            <v>BDS</v>
          </cell>
          <cell r="F65">
            <v>42461</v>
          </cell>
          <cell r="G65">
            <v>42607</v>
          </cell>
          <cell r="H65">
            <v>42830</v>
          </cell>
          <cell r="I65">
            <v>42947</v>
          </cell>
          <cell r="J65">
            <v>43162</v>
          </cell>
          <cell r="K65">
            <v>43306</v>
          </cell>
          <cell r="L65">
            <v>1</v>
          </cell>
        </row>
        <row r="66">
          <cell r="D66">
            <v>315</v>
          </cell>
          <cell r="E66" t="str">
            <v>BHR</v>
          </cell>
          <cell r="L66">
            <v>0</v>
          </cell>
        </row>
        <row r="67">
          <cell r="D67">
            <v>176</v>
          </cell>
          <cell r="E67" t="str">
            <v>BSKY</v>
          </cell>
          <cell r="F67">
            <v>42473</v>
          </cell>
          <cell r="L67">
            <v>0</v>
          </cell>
        </row>
        <row r="68">
          <cell r="D68">
            <v>480</v>
          </cell>
          <cell r="E68" t="str">
            <v>BRO</v>
          </cell>
          <cell r="H68" t="str">
            <v>ү/а эрхлээгүй</v>
          </cell>
          <cell r="L68">
            <v>0</v>
          </cell>
        </row>
        <row r="69">
          <cell r="D69">
            <v>207</v>
          </cell>
          <cell r="E69" t="str">
            <v>BOR</v>
          </cell>
          <cell r="L69">
            <v>0</v>
          </cell>
        </row>
        <row r="70">
          <cell r="D70">
            <v>435</v>
          </cell>
          <cell r="E70" t="str">
            <v>BHL</v>
          </cell>
          <cell r="L70">
            <v>0</v>
          </cell>
        </row>
        <row r="71">
          <cell r="D71">
            <v>69</v>
          </cell>
          <cell r="E71" t="str">
            <v>BHG</v>
          </cell>
          <cell r="F71">
            <v>42493</v>
          </cell>
          <cell r="K71">
            <v>1</v>
          </cell>
          <cell r="L71">
            <v>1</v>
          </cell>
        </row>
        <row r="72">
          <cell r="D72">
            <v>308</v>
          </cell>
          <cell r="E72" t="str">
            <v>BUN</v>
          </cell>
          <cell r="K72">
            <v>43362</v>
          </cell>
          <cell r="L72">
            <v>0</v>
          </cell>
        </row>
        <row r="73">
          <cell r="D73">
            <v>121</v>
          </cell>
          <cell r="E73" t="str">
            <v>BYN</v>
          </cell>
          <cell r="F73" t="str">
            <v>үйл ажиллагаа эрхлээгүй</v>
          </cell>
          <cell r="H73" t="str">
            <v>ү/а эрхлээгүй</v>
          </cell>
        </row>
        <row r="74">
          <cell r="D74">
            <v>395</v>
          </cell>
          <cell r="E74" t="str">
            <v>BUT</v>
          </cell>
          <cell r="L74">
            <v>0</v>
          </cell>
        </row>
        <row r="75">
          <cell r="D75">
            <v>239</v>
          </cell>
          <cell r="E75" t="str">
            <v>BLC</v>
          </cell>
          <cell r="H75">
            <v>42836</v>
          </cell>
          <cell r="J75">
            <v>43223</v>
          </cell>
          <cell r="L75">
            <v>0</v>
          </cell>
        </row>
        <row r="76">
          <cell r="D76">
            <v>492</v>
          </cell>
          <cell r="E76" t="str">
            <v>BEU</v>
          </cell>
          <cell r="F76">
            <v>42464</v>
          </cell>
          <cell r="H76">
            <v>42825</v>
          </cell>
          <cell r="I76">
            <v>42949</v>
          </cell>
          <cell r="J76">
            <v>43189</v>
          </cell>
          <cell r="K76">
            <v>1</v>
          </cell>
          <cell r="L76">
            <v>1</v>
          </cell>
        </row>
        <row r="77">
          <cell r="D77">
            <v>539</v>
          </cell>
          <cell r="E77" t="str">
            <v>BRM</v>
          </cell>
          <cell r="L77">
            <v>0</v>
          </cell>
        </row>
        <row r="78">
          <cell r="D78">
            <v>34</v>
          </cell>
          <cell r="E78" t="str">
            <v>SUL</v>
          </cell>
          <cell r="F78">
            <v>1</v>
          </cell>
          <cell r="H78">
            <v>2017</v>
          </cell>
          <cell r="I78">
            <v>42948</v>
          </cell>
          <cell r="J78">
            <v>43182</v>
          </cell>
          <cell r="K78">
            <v>43315</v>
          </cell>
          <cell r="L78">
            <v>1</v>
          </cell>
        </row>
        <row r="79">
          <cell r="D79">
            <v>234</v>
          </cell>
          <cell r="E79" t="str">
            <v>GHC</v>
          </cell>
          <cell r="F79">
            <v>42464</v>
          </cell>
          <cell r="G79">
            <v>42577</v>
          </cell>
          <cell r="H79">
            <v>42829</v>
          </cell>
          <cell r="I79">
            <v>42941</v>
          </cell>
          <cell r="J79">
            <v>43193</v>
          </cell>
          <cell r="K79">
            <v>43312</v>
          </cell>
          <cell r="L79">
            <v>1</v>
          </cell>
        </row>
        <row r="80">
          <cell r="D80">
            <v>353</v>
          </cell>
          <cell r="E80" t="str">
            <v>HZB</v>
          </cell>
          <cell r="F80">
            <v>42492</v>
          </cell>
          <cell r="H80">
            <v>42822</v>
          </cell>
          <cell r="J80">
            <v>43237</v>
          </cell>
          <cell r="L80">
            <v>0</v>
          </cell>
        </row>
        <row r="81">
          <cell r="D81">
            <v>216</v>
          </cell>
          <cell r="E81" t="str">
            <v>DLA</v>
          </cell>
          <cell r="H81" t="str">
            <v>ү/а эрхлээгүй</v>
          </cell>
        </row>
        <row r="82">
          <cell r="D82">
            <v>528</v>
          </cell>
          <cell r="E82" t="str">
            <v>HRM</v>
          </cell>
          <cell r="F82">
            <v>42507</v>
          </cell>
          <cell r="H82">
            <v>42825</v>
          </cell>
          <cell r="J82">
            <v>43196</v>
          </cell>
          <cell r="K82">
            <v>43318</v>
          </cell>
          <cell r="L82">
            <v>1</v>
          </cell>
        </row>
        <row r="83">
          <cell r="D83">
            <v>125</v>
          </cell>
          <cell r="E83" t="str">
            <v>HML</v>
          </cell>
          <cell r="L83">
            <v>0</v>
          </cell>
        </row>
        <row r="84">
          <cell r="D84">
            <v>354</v>
          </cell>
          <cell r="E84" t="str">
            <v>GOV</v>
          </cell>
          <cell r="F84">
            <v>1</v>
          </cell>
          <cell r="G84">
            <v>42583</v>
          </cell>
          <cell r="H84">
            <v>42821</v>
          </cell>
          <cell r="I84">
            <v>42944</v>
          </cell>
          <cell r="J84">
            <v>43172</v>
          </cell>
          <cell r="K84">
            <v>1</v>
          </cell>
          <cell r="L84">
            <v>1</v>
          </cell>
        </row>
        <row r="85">
          <cell r="D85">
            <v>86</v>
          </cell>
          <cell r="E85" t="str">
            <v>JGL</v>
          </cell>
          <cell r="F85">
            <v>1</v>
          </cell>
          <cell r="L85">
            <v>0</v>
          </cell>
        </row>
        <row r="86">
          <cell r="D86">
            <v>148</v>
          </cell>
          <cell r="E86" t="str">
            <v>GFG</v>
          </cell>
          <cell r="F86">
            <v>1</v>
          </cell>
          <cell r="H86" t="str">
            <v>Шаардлага хангахгүй</v>
          </cell>
          <cell r="L86">
            <v>0</v>
          </cell>
        </row>
        <row r="87">
          <cell r="D87">
            <v>159</v>
          </cell>
          <cell r="E87" t="str">
            <v>GNR</v>
          </cell>
          <cell r="H87" t="str">
            <v>ү/а эрхлээгүй</v>
          </cell>
          <cell r="L87">
            <v>0</v>
          </cell>
        </row>
        <row r="88">
          <cell r="D88">
            <v>263</v>
          </cell>
          <cell r="E88" t="str">
            <v>GTJ</v>
          </cell>
          <cell r="L88">
            <v>0</v>
          </cell>
        </row>
        <row r="89">
          <cell r="D89">
            <v>96</v>
          </cell>
          <cell r="E89" t="str">
            <v>GUR</v>
          </cell>
          <cell r="L89">
            <v>0</v>
          </cell>
        </row>
        <row r="90">
          <cell r="D90">
            <v>88</v>
          </cell>
          <cell r="E90" t="str">
            <v>GTL</v>
          </cell>
          <cell r="H90">
            <v>42823</v>
          </cell>
          <cell r="I90">
            <v>42969</v>
          </cell>
          <cell r="J90">
            <v>43203</v>
          </cell>
          <cell r="L90">
            <v>0</v>
          </cell>
        </row>
        <row r="91">
          <cell r="D91">
            <v>150</v>
          </cell>
          <cell r="E91" t="str">
            <v>DBL</v>
          </cell>
          <cell r="F91">
            <v>42418</v>
          </cell>
          <cell r="I91">
            <v>42961</v>
          </cell>
          <cell r="L91">
            <v>0</v>
          </cell>
        </row>
        <row r="92">
          <cell r="D92">
            <v>252</v>
          </cell>
          <cell r="E92" t="str">
            <v>DAR</v>
          </cell>
          <cell r="L92">
            <v>0</v>
          </cell>
        </row>
        <row r="93">
          <cell r="D93">
            <v>380</v>
          </cell>
          <cell r="E93" t="str">
            <v>DHU</v>
          </cell>
          <cell r="F93">
            <v>42517</v>
          </cell>
          <cell r="H93">
            <v>2017</v>
          </cell>
          <cell r="J93">
            <v>43223</v>
          </cell>
          <cell r="L93">
            <v>0</v>
          </cell>
        </row>
        <row r="94">
          <cell r="D94">
            <v>366</v>
          </cell>
          <cell r="E94" t="str">
            <v>DZG</v>
          </cell>
          <cell r="F94">
            <v>42451</v>
          </cell>
          <cell r="G94">
            <v>42578</v>
          </cell>
          <cell r="H94">
            <v>42816</v>
          </cell>
          <cell r="I94">
            <v>42937</v>
          </cell>
          <cell r="J94">
            <v>43178</v>
          </cell>
          <cell r="K94">
            <v>43306</v>
          </cell>
          <cell r="L94">
            <v>1</v>
          </cell>
        </row>
        <row r="95">
          <cell r="D95">
            <v>508</v>
          </cell>
          <cell r="E95" t="str">
            <v>DSS</v>
          </cell>
          <cell r="H95">
            <v>1</v>
          </cell>
          <cell r="I95">
            <v>42963</v>
          </cell>
          <cell r="J95">
            <v>43172</v>
          </cell>
          <cell r="K95">
            <v>43308</v>
          </cell>
          <cell r="L95">
            <v>1</v>
          </cell>
        </row>
        <row r="96">
          <cell r="D96">
            <v>71</v>
          </cell>
          <cell r="E96" t="str">
            <v>NEH</v>
          </cell>
          <cell r="F96">
            <v>42464</v>
          </cell>
          <cell r="G96" t="str">
            <v>2016.11.18</v>
          </cell>
          <cell r="H96" t="str">
            <v>2017.02.17</v>
          </cell>
          <cell r="I96">
            <v>42956</v>
          </cell>
          <cell r="J96">
            <v>43181</v>
          </cell>
          <cell r="K96">
            <v>43332</v>
          </cell>
          <cell r="L96">
            <v>1</v>
          </cell>
        </row>
        <row r="97">
          <cell r="D97">
            <v>254</v>
          </cell>
          <cell r="E97" t="str">
            <v>DAH</v>
          </cell>
          <cell r="L97">
            <v>0</v>
          </cell>
        </row>
        <row r="98">
          <cell r="D98">
            <v>136</v>
          </cell>
          <cell r="E98" t="str">
            <v>BAZ</v>
          </cell>
          <cell r="F98">
            <v>1</v>
          </cell>
          <cell r="H98" t="str">
            <v>Шаардлага хангахгүй</v>
          </cell>
          <cell r="J98" t="str">
            <v>Шаардлага хангахгүй</v>
          </cell>
          <cell r="L98">
            <v>0</v>
          </cell>
        </row>
        <row r="99">
          <cell r="D99">
            <v>523</v>
          </cell>
          <cell r="E99" t="str">
            <v>DAZ</v>
          </cell>
          <cell r="F99">
            <v>42471</v>
          </cell>
          <cell r="H99">
            <v>42824</v>
          </cell>
          <cell r="I99">
            <v>42942</v>
          </cell>
          <cell r="J99">
            <v>43202</v>
          </cell>
          <cell r="K99">
            <v>43312</v>
          </cell>
          <cell r="L99">
            <v>1</v>
          </cell>
        </row>
        <row r="100">
          <cell r="D100">
            <v>132</v>
          </cell>
          <cell r="E100" t="str">
            <v>DRN</v>
          </cell>
          <cell r="L100">
            <v>0</v>
          </cell>
        </row>
        <row r="101">
          <cell r="D101">
            <v>320</v>
          </cell>
          <cell r="E101" t="str">
            <v>DIM</v>
          </cell>
          <cell r="H101">
            <v>42863</v>
          </cell>
          <cell r="L101">
            <v>0</v>
          </cell>
        </row>
        <row r="102">
          <cell r="D102">
            <v>358</v>
          </cell>
          <cell r="E102" t="str">
            <v>DOT</v>
          </cell>
          <cell r="L102">
            <v>0</v>
          </cell>
        </row>
        <row r="103">
          <cell r="D103">
            <v>311</v>
          </cell>
          <cell r="E103" t="str">
            <v>DES</v>
          </cell>
          <cell r="F103">
            <v>42465</v>
          </cell>
          <cell r="H103">
            <v>42838</v>
          </cell>
          <cell r="I103">
            <v>42961</v>
          </cell>
          <cell r="J103">
            <v>43119</v>
          </cell>
          <cell r="L103">
            <v>0</v>
          </cell>
        </row>
        <row r="104">
          <cell r="D104">
            <v>21</v>
          </cell>
          <cell r="E104" t="str">
            <v>DRU</v>
          </cell>
          <cell r="L104">
            <v>0</v>
          </cell>
        </row>
        <row r="105">
          <cell r="D105">
            <v>300</v>
          </cell>
          <cell r="E105" t="str">
            <v>DMA</v>
          </cell>
          <cell r="L105">
            <v>0</v>
          </cell>
        </row>
        <row r="106">
          <cell r="D106">
            <v>246</v>
          </cell>
          <cell r="E106" t="str">
            <v>SUN</v>
          </cell>
          <cell r="F106">
            <v>42495</v>
          </cell>
          <cell r="H106" t="str">
            <v>шаардлага хангахгүй</v>
          </cell>
          <cell r="L106">
            <v>0</v>
          </cell>
        </row>
        <row r="107">
          <cell r="D107">
            <v>37</v>
          </cell>
          <cell r="E107" t="str">
            <v>SOI</v>
          </cell>
          <cell r="H107" t="str">
            <v>ү/а эрхлээгүй</v>
          </cell>
          <cell r="L107">
            <v>0</v>
          </cell>
        </row>
        <row r="108">
          <cell r="D108">
            <v>408</v>
          </cell>
          <cell r="E108" t="str">
            <v>HCH</v>
          </cell>
          <cell r="L108">
            <v>0</v>
          </cell>
        </row>
        <row r="109">
          <cell r="D109">
            <v>201</v>
          </cell>
          <cell r="E109" t="str">
            <v>JLT</v>
          </cell>
          <cell r="I109">
            <v>42965</v>
          </cell>
          <cell r="J109">
            <v>43166</v>
          </cell>
          <cell r="L109">
            <v>0</v>
          </cell>
        </row>
        <row r="110">
          <cell r="D110">
            <v>230</v>
          </cell>
          <cell r="E110" t="str">
            <v>JST</v>
          </cell>
          <cell r="L110">
            <v>0</v>
          </cell>
        </row>
        <row r="111">
          <cell r="D111">
            <v>326</v>
          </cell>
          <cell r="E111" t="str">
            <v>JIV</v>
          </cell>
          <cell r="F111">
            <v>1</v>
          </cell>
          <cell r="H111" t="str">
            <v>ү/а эрхлээгүй</v>
          </cell>
          <cell r="K111">
            <v>43304</v>
          </cell>
          <cell r="L111">
            <v>1</v>
          </cell>
        </row>
        <row r="112">
          <cell r="D112">
            <v>61</v>
          </cell>
          <cell r="E112" t="str">
            <v>JGV</v>
          </cell>
          <cell r="F112">
            <v>42478</v>
          </cell>
          <cell r="H112">
            <v>42852</v>
          </cell>
          <cell r="J112">
            <v>43179</v>
          </cell>
          <cell r="L112">
            <v>0</v>
          </cell>
        </row>
        <row r="113">
          <cell r="D113">
            <v>521</v>
          </cell>
          <cell r="E113" t="str">
            <v>JTB</v>
          </cell>
          <cell r="F113">
            <v>42482</v>
          </cell>
          <cell r="H113">
            <v>42858</v>
          </cell>
          <cell r="J113">
            <v>43202</v>
          </cell>
          <cell r="K113">
            <v>43313</v>
          </cell>
          <cell r="L113">
            <v>1</v>
          </cell>
        </row>
        <row r="114">
          <cell r="D114">
            <v>204</v>
          </cell>
          <cell r="E114" t="str">
            <v>BLG</v>
          </cell>
          <cell r="F114">
            <v>1</v>
          </cell>
          <cell r="H114">
            <v>42830</v>
          </cell>
          <cell r="I114">
            <v>42962</v>
          </cell>
          <cell r="J114">
            <v>43188</v>
          </cell>
          <cell r="L114">
            <v>0</v>
          </cell>
        </row>
        <row r="115">
          <cell r="D115">
            <v>450</v>
          </cell>
          <cell r="E115" t="str">
            <v>ZOO</v>
          </cell>
          <cell r="F115">
            <v>1</v>
          </cell>
          <cell r="G115">
            <v>42821</v>
          </cell>
          <cell r="H115">
            <v>42825</v>
          </cell>
          <cell r="I115">
            <v>42950</v>
          </cell>
        </row>
        <row r="116">
          <cell r="D116">
            <v>520</v>
          </cell>
          <cell r="E116" t="str">
            <v>ZSB</v>
          </cell>
          <cell r="L116">
            <v>0</v>
          </cell>
        </row>
        <row r="117">
          <cell r="D117">
            <v>329</v>
          </cell>
          <cell r="E117" t="str">
            <v>INT</v>
          </cell>
          <cell r="F117">
            <v>42536</v>
          </cell>
          <cell r="L117">
            <v>0</v>
          </cell>
        </row>
        <row r="118">
          <cell r="D118">
            <v>157</v>
          </cell>
          <cell r="E118" t="str">
            <v>IHN</v>
          </cell>
          <cell r="L118">
            <v>0</v>
          </cell>
        </row>
        <row r="119">
          <cell r="D119">
            <v>185</v>
          </cell>
          <cell r="E119" t="str">
            <v>IHU</v>
          </cell>
          <cell r="L119">
            <v>0</v>
          </cell>
        </row>
        <row r="120">
          <cell r="D120">
            <v>459</v>
          </cell>
          <cell r="E120" t="str">
            <v>IBA</v>
          </cell>
          <cell r="L120">
            <v>0</v>
          </cell>
        </row>
        <row r="121">
          <cell r="D121">
            <v>80</v>
          </cell>
          <cell r="E121" t="str">
            <v>MNG</v>
          </cell>
          <cell r="F121">
            <v>42478</v>
          </cell>
          <cell r="J121">
            <v>43179</v>
          </cell>
          <cell r="L121">
            <v>0</v>
          </cell>
        </row>
        <row r="122">
          <cell r="D122">
            <v>208</v>
          </cell>
          <cell r="E122" t="str">
            <v>MMX</v>
          </cell>
          <cell r="F122">
            <v>42494</v>
          </cell>
          <cell r="G122">
            <v>1</v>
          </cell>
          <cell r="H122">
            <v>42899</v>
          </cell>
          <cell r="J122">
            <v>43189</v>
          </cell>
          <cell r="L122">
            <v>0</v>
          </cell>
        </row>
        <row r="123">
          <cell r="D123">
            <v>379</v>
          </cell>
          <cell r="E123" t="str">
            <v>MIE</v>
          </cell>
          <cell r="F123">
            <v>42482</v>
          </cell>
          <cell r="H123">
            <v>42804</v>
          </cell>
          <cell r="J123">
            <v>43180</v>
          </cell>
          <cell r="K123">
            <v>43315</v>
          </cell>
          <cell r="L123">
            <v>1</v>
          </cell>
        </row>
        <row r="124">
          <cell r="D124">
            <v>26</v>
          </cell>
          <cell r="E124" t="str">
            <v>MMH</v>
          </cell>
          <cell r="F124">
            <v>1</v>
          </cell>
          <cell r="H124">
            <v>42796</v>
          </cell>
        </row>
        <row r="125">
          <cell r="D125">
            <v>542</v>
          </cell>
          <cell r="E125" t="str">
            <v>MIK</v>
          </cell>
          <cell r="F125">
            <v>42481</v>
          </cell>
          <cell r="G125">
            <v>42606</v>
          </cell>
          <cell r="H125">
            <v>42825</v>
          </cell>
          <cell r="I125">
            <v>42947</v>
          </cell>
          <cell r="J125">
            <v>43192</v>
          </cell>
          <cell r="K125">
            <v>43312</v>
          </cell>
          <cell r="L125">
            <v>1</v>
          </cell>
        </row>
        <row r="126">
          <cell r="D126">
            <v>540</v>
          </cell>
          <cell r="E126" t="str">
            <v>MRX</v>
          </cell>
          <cell r="F126">
            <v>42494</v>
          </cell>
          <cell r="G126">
            <v>42584</v>
          </cell>
          <cell r="H126">
            <v>42859</v>
          </cell>
          <cell r="I126">
            <v>42955</v>
          </cell>
          <cell r="L126">
            <v>0</v>
          </cell>
        </row>
        <row r="127">
          <cell r="D127">
            <v>130</v>
          </cell>
          <cell r="E127" t="str">
            <v>AZA</v>
          </cell>
          <cell r="L127">
            <v>0</v>
          </cell>
        </row>
        <row r="128">
          <cell r="D128">
            <v>50</v>
          </cell>
          <cell r="E128" t="str">
            <v>ASA</v>
          </cell>
          <cell r="L128">
            <v>0</v>
          </cell>
        </row>
        <row r="129">
          <cell r="D129">
            <v>332</v>
          </cell>
          <cell r="E129" t="str">
            <v>MOG</v>
          </cell>
          <cell r="F129">
            <v>42500</v>
          </cell>
          <cell r="H129">
            <v>42885</v>
          </cell>
          <cell r="J129">
            <v>43223</v>
          </cell>
          <cell r="L129">
            <v>0</v>
          </cell>
        </row>
        <row r="130">
          <cell r="D130">
            <v>68</v>
          </cell>
          <cell r="E130" t="str">
            <v>ERS</v>
          </cell>
          <cell r="F130">
            <v>42541</v>
          </cell>
          <cell r="L130">
            <v>0</v>
          </cell>
        </row>
        <row r="131">
          <cell r="D131">
            <v>290</v>
          </cell>
          <cell r="E131" t="str">
            <v>MDZ</v>
          </cell>
          <cell r="H131" t="str">
            <v>шаардлага хангахгүй</v>
          </cell>
          <cell r="L131">
            <v>0</v>
          </cell>
        </row>
        <row r="132">
          <cell r="D132">
            <v>40</v>
          </cell>
          <cell r="E132" t="str">
            <v>KEK</v>
          </cell>
          <cell r="L132">
            <v>0</v>
          </cell>
        </row>
        <row r="133">
          <cell r="D133">
            <v>9</v>
          </cell>
          <cell r="E133" t="str">
            <v>MNH</v>
          </cell>
          <cell r="F133">
            <v>1</v>
          </cell>
          <cell r="J133" t="str">
            <v>2018/05/02. 05</v>
          </cell>
          <cell r="L133">
            <v>0</v>
          </cell>
        </row>
        <row r="134">
          <cell r="D134">
            <v>2</v>
          </cell>
          <cell r="E134" t="str">
            <v>UYN</v>
          </cell>
          <cell r="F134">
            <v>1</v>
          </cell>
          <cell r="G134">
            <v>42599</v>
          </cell>
          <cell r="H134">
            <v>42830</v>
          </cell>
          <cell r="J134">
            <v>43179</v>
          </cell>
          <cell r="K134">
            <v>43305</v>
          </cell>
          <cell r="L134">
            <v>1</v>
          </cell>
        </row>
        <row r="135">
          <cell r="D135">
            <v>236</v>
          </cell>
          <cell r="E135" t="str">
            <v>MVO</v>
          </cell>
          <cell r="L135">
            <v>0</v>
          </cell>
        </row>
        <row r="136">
          <cell r="D136">
            <v>316</v>
          </cell>
          <cell r="E136" t="str">
            <v>MSR</v>
          </cell>
          <cell r="F136">
            <v>42513</v>
          </cell>
          <cell r="G136">
            <v>42593</v>
          </cell>
          <cell r="H136">
            <v>42801</v>
          </cell>
          <cell r="I136">
            <v>42961</v>
          </cell>
        </row>
        <row r="137">
          <cell r="D137">
            <v>318</v>
          </cell>
          <cell r="E137" t="str">
            <v>MEG</v>
          </cell>
          <cell r="F137" t="str">
            <v>ү/а эрхлээгүй</v>
          </cell>
          <cell r="H137" t="str">
            <v>ү/а эрхлээгүй</v>
          </cell>
        </row>
        <row r="138">
          <cell r="D138">
            <v>25</v>
          </cell>
          <cell r="E138" t="str">
            <v>MIB</v>
          </cell>
          <cell r="F138">
            <v>1</v>
          </cell>
          <cell r="H138">
            <v>42804</v>
          </cell>
          <cell r="J138">
            <v>43215</v>
          </cell>
          <cell r="L138">
            <v>0</v>
          </cell>
        </row>
        <row r="139">
          <cell r="D139">
            <v>38</v>
          </cell>
          <cell r="E139" t="str">
            <v>MBG</v>
          </cell>
          <cell r="L139">
            <v>0</v>
          </cell>
        </row>
        <row r="140">
          <cell r="D140">
            <v>471</v>
          </cell>
          <cell r="E140" t="str">
            <v>MNB</v>
          </cell>
          <cell r="H140" t="str">
            <v>ү/а эрхлээгүй</v>
          </cell>
          <cell r="L140">
            <v>0</v>
          </cell>
        </row>
        <row r="141">
          <cell r="D141">
            <v>23</v>
          </cell>
          <cell r="E141" t="str">
            <v>MNS</v>
          </cell>
          <cell r="F141">
            <v>42495</v>
          </cell>
          <cell r="H141" t="str">
            <v>ү/а эрхлээгүй</v>
          </cell>
          <cell r="J141">
            <v>42808</v>
          </cell>
          <cell r="L141">
            <v>0</v>
          </cell>
        </row>
        <row r="142">
          <cell r="D142">
            <v>524</v>
          </cell>
          <cell r="E142" t="str">
            <v>MDR</v>
          </cell>
          <cell r="F142">
            <v>1</v>
          </cell>
          <cell r="G142">
            <v>42628</v>
          </cell>
          <cell r="H142">
            <v>42809</v>
          </cell>
          <cell r="I142">
            <v>42961</v>
          </cell>
          <cell r="J142">
            <v>43178</v>
          </cell>
          <cell r="K142">
            <v>43312</v>
          </cell>
          <cell r="L142">
            <v>1</v>
          </cell>
        </row>
        <row r="143">
          <cell r="D143">
            <v>120</v>
          </cell>
          <cell r="E143" t="str">
            <v>HAM</v>
          </cell>
          <cell r="F143">
            <v>1</v>
          </cell>
          <cell r="L143">
            <v>0</v>
          </cell>
        </row>
        <row r="144">
          <cell r="D144">
            <v>517</v>
          </cell>
          <cell r="E144" t="str">
            <v>MSH</v>
          </cell>
          <cell r="F144">
            <v>42507</v>
          </cell>
          <cell r="J144">
            <v>43236</v>
          </cell>
          <cell r="L144">
            <v>0</v>
          </cell>
        </row>
        <row r="145">
          <cell r="D145">
            <v>503</v>
          </cell>
          <cell r="E145" t="str">
            <v>MSC</v>
          </cell>
          <cell r="F145">
            <v>1</v>
          </cell>
          <cell r="H145">
            <v>42835</v>
          </cell>
          <cell r="L145">
            <v>0</v>
          </cell>
        </row>
        <row r="146">
          <cell r="D146">
            <v>51</v>
          </cell>
          <cell r="E146" t="str">
            <v>MUDX</v>
          </cell>
          <cell r="L146">
            <v>0</v>
          </cell>
        </row>
        <row r="147">
          <cell r="D147">
            <v>531</v>
          </cell>
          <cell r="E147" t="str">
            <v>NKT</v>
          </cell>
          <cell r="F147">
            <v>42464</v>
          </cell>
          <cell r="G147">
            <v>42583</v>
          </cell>
          <cell r="H147">
            <v>42825</v>
          </cell>
          <cell r="I147">
            <v>42947</v>
          </cell>
          <cell r="J147">
            <v>43196</v>
          </cell>
          <cell r="K147">
            <v>1</v>
          </cell>
          <cell r="L147">
            <v>1</v>
          </cell>
        </row>
        <row r="148">
          <cell r="D148">
            <v>55</v>
          </cell>
          <cell r="E148" t="str">
            <v>NUR</v>
          </cell>
          <cell r="L148">
            <v>0</v>
          </cell>
        </row>
        <row r="149">
          <cell r="D149">
            <v>289</v>
          </cell>
          <cell r="E149" t="str">
            <v>NIE</v>
          </cell>
          <cell r="L149">
            <v>0</v>
          </cell>
        </row>
        <row r="150">
          <cell r="D150">
            <v>196</v>
          </cell>
          <cell r="E150" t="str">
            <v>TGS</v>
          </cell>
          <cell r="L150">
            <v>0</v>
          </cell>
        </row>
        <row r="151">
          <cell r="D151">
            <v>67</v>
          </cell>
          <cell r="E151" t="str">
            <v>NXE</v>
          </cell>
          <cell r="L151">
            <v>0</v>
          </cell>
        </row>
        <row r="152">
          <cell r="D152">
            <v>527</v>
          </cell>
          <cell r="E152" t="str">
            <v>OLL</v>
          </cell>
          <cell r="F152">
            <v>1</v>
          </cell>
          <cell r="H152" t="str">
            <v>шаардлага хангахгүй</v>
          </cell>
          <cell r="L152">
            <v>0</v>
          </cell>
        </row>
        <row r="153">
          <cell r="D153">
            <v>235</v>
          </cell>
          <cell r="E153" t="str">
            <v>ORI</v>
          </cell>
          <cell r="H153" t="str">
            <v>шаардлага хангахгүй</v>
          </cell>
        </row>
        <row r="154">
          <cell r="D154">
            <v>331</v>
          </cell>
          <cell r="E154" t="str">
            <v>ORD</v>
          </cell>
          <cell r="L154">
            <v>0</v>
          </cell>
        </row>
        <row r="155">
          <cell r="D155">
            <v>212</v>
          </cell>
          <cell r="E155" t="str">
            <v>UAA</v>
          </cell>
          <cell r="L155">
            <v>0</v>
          </cell>
        </row>
        <row r="156">
          <cell r="D156">
            <v>98</v>
          </cell>
          <cell r="E156" t="str">
            <v>ULZ</v>
          </cell>
          <cell r="L156">
            <v>0</v>
          </cell>
        </row>
        <row r="157">
          <cell r="D157">
            <v>389</v>
          </cell>
          <cell r="E157" t="str">
            <v>ONH</v>
          </cell>
          <cell r="F157">
            <v>42508</v>
          </cell>
          <cell r="J157">
            <v>43257</v>
          </cell>
          <cell r="L157">
            <v>0</v>
          </cell>
        </row>
        <row r="158">
          <cell r="D158">
            <v>248</v>
          </cell>
          <cell r="E158" t="str">
            <v>OEE</v>
          </cell>
          <cell r="L158">
            <v>0</v>
          </cell>
        </row>
        <row r="159">
          <cell r="D159">
            <v>530</v>
          </cell>
          <cell r="E159" t="str">
            <v>RMC</v>
          </cell>
          <cell r="F159">
            <v>1</v>
          </cell>
          <cell r="G159">
            <v>42648</v>
          </cell>
          <cell r="H159">
            <v>42814</v>
          </cell>
          <cell r="J159">
            <v>43182</v>
          </cell>
          <cell r="L159">
            <v>0</v>
          </cell>
        </row>
        <row r="160">
          <cell r="D160">
            <v>317</v>
          </cell>
          <cell r="E160" t="str">
            <v>SIL</v>
          </cell>
          <cell r="F160">
            <v>1</v>
          </cell>
          <cell r="H160" t="str">
            <v>ү/а эрхлээгүй</v>
          </cell>
          <cell r="L160">
            <v>0</v>
          </cell>
        </row>
        <row r="161">
          <cell r="D161">
            <v>97</v>
          </cell>
          <cell r="E161" t="str">
            <v>SOR</v>
          </cell>
          <cell r="F161" t="str">
            <v>Ү/А эрхлээгүй</v>
          </cell>
          <cell r="H161">
            <v>42842</v>
          </cell>
          <cell r="L161">
            <v>0</v>
          </cell>
        </row>
        <row r="162">
          <cell r="D162">
            <v>54</v>
          </cell>
          <cell r="E162" t="str">
            <v>SSG</v>
          </cell>
          <cell r="F162">
            <v>1</v>
          </cell>
          <cell r="L162">
            <v>0</v>
          </cell>
        </row>
        <row r="163">
          <cell r="D163">
            <v>135</v>
          </cell>
          <cell r="E163" t="str">
            <v>SUU</v>
          </cell>
          <cell r="F163">
            <v>1</v>
          </cell>
          <cell r="G163">
            <v>1</v>
          </cell>
          <cell r="I163">
            <v>42922</v>
          </cell>
          <cell r="J163">
            <v>1</v>
          </cell>
          <cell r="K163">
            <v>43322</v>
          </cell>
          <cell r="L163">
            <v>1</v>
          </cell>
        </row>
        <row r="164">
          <cell r="D164">
            <v>110</v>
          </cell>
          <cell r="E164" t="str">
            <v>ARH</v>
          </cell>
          <cell r="L164">
            <v>0</v>
          </cell>
        </row>
        <row r="165">
          <cell r="D165">
            <v>118</v>
          </cell>
          <cell r="E165" t="str">
            <v>DLH</v>
          </cell>
          <cell r="F165" t="str">
            <v>үйл ажиллагаа эрхлээгүй</v>
          </cell>
          <cell r="H165" t="str">
            <v>үйл ажиллагаа эрхлээгүй</v>
          </cell>
          <cell r="L165">
            <v>0</v>
          </cell>
        </row>
        <row r="166">
          <cell r="D166">
            <v>449</v>
          </cell>
          <cell r="E166" t="str">
            <v>SEM</v>
          </cell>
          <cell r="L166">
            <v>0</v>
          </cell>
        </row>
        <row r="167">
          <cell r="D167">
            <v>414</v>
          </cell>
          <cell r="E167" t="str">
            <v>SES</v>
          </cell>
          <cell r="F167">
            <v>42537</v>
          </cell>
          <cell r="L167">
            <v>0</v>
          </cell>
        </row>
        <row r="168">
          <cell r="D168">
            <v>214</v>
          </cell>
          <cell r="E168" t="str">
            <v>TAV</v>
          </cell>
          <cell r="J168">
            <v>43216</v>
          </cell>
          <cell r="L168">
            <v>0</v>
          </cell>
        </row>
        <row r="169">
          <cell r="D169">
            <v>41</v>
          </cell>
          <cell r="E169" t="str">
            <v>TVL</v>
          </cell>
          <cell r="L169">
            <v>0</v>
          </cell>
        </row>
        <row r="170">
          <cell r="D170">
            <v>464</v>
          </cell>
          <cell r="E170" t="str">
            <v>TAL</v>
          </cell>
          <cell r="F170">
            <v>42506</v>
          </cell>
          <cell r="J170">
            <v>43199</v>
          </cell>
          <cell r="L170">
            <v>0</v>
          </cell>
        </row>
        <row r="171">
          <cell r="D171">
            <v>22</v>
          </cell>
          <cell r="E171" t="str">
            <v>TCK</v>
          </cell>
          <cell r="F171">
            <v>1</v>
          </cell>
          <cell r="G171">
            <v>42606</v>
          </cell>
          <cell r="H171">
            <v>42844</v>
          </cell>
          <cell r="J171">
            <v>43187</v>
          </cell>
          <cell r="K171">
            <v>43311</v>
          </cell>
          <cell r="L171">
            <v>1</v>
          </cell>
        </row>
        <row r="172">
          <cell r="D172">
            <v>44</v>
          </cell>
          <cell r="E172" t="str">
            <v>TAH</v>
          </cell>
          <cell r="F172">
            <v>1</v>
          </cell>
          <cell r="H172">
            <v>42843</v>
          </cell>
          <cell r="I172">
            <v>42937</v>
          </cell>
          <cell r="J172">
            <v>43173</v>
          </cell>
          <cell r="K172">
            <v>43311</v>
          </cell>
          <cell r="L172">
            <v>1</v>
          </cell>
        </row>
        <row r="173">
          <cell r="D173">
            <v>441</v>
          </cell>
          <cell r="E173" t="str">
            <v>TEX</v>
          </cell>
          <cell r="F173">
            <v>42531</v>
          </cell>
          <cell r="H173">
            <v>42825</v>
          </cell>
          <cell r="I173">
            <v>42949</v>
          </cell>
          <cell r="J173">
            <v>43215</v>
          </cell>
          <cell r="K173">
            <v>43313</v>
          </cell>
          <cell r="L173">
            <v>1</v>
          </cell>
        </row>
        <row r="174">
          <cell r="D174">
            <v>421</v>
          </cell>
          <cell r="E174" t="str">
            <v>UST</v>
          </cell>
          <cell r="L174">
            <v>0</v>
          </cell>
        </row>
        <row r="175">
          <cell r="D175">
            <v>142</v>
          </cell>
          <cell r="E175" t="str">
            <v>TMZ</v>
          </cell>
          <cell r="L175">
            <v>0</v>
          </cell>
        </row>
        <row r="176">
          <cell r="D176">
            <v>322</v>
          </cell>
          <cell r="E176" t="str">
            <v>TLP</v>
          </cell>
          <cell r="L176">
            <v>0</v>
          </cell>
        </row>
        <row r="177">
          <cell r="D177">
            <v>386</v>
          </cell>
          <cell r="E177" t="str">
            <v>TUS</v>
          </cell>
          <cell r="H177">
            <v>42879</v>
          </cell>
          <cell r="J177">
            <v>43270</v>
          </cell>
          <cell r="L177">
            <v>0</v>
          </cell>
        </row>
        <row r="178">
          <cell r="D178">
            <v>188</v>
          </cell>
          <cell r="E178" t="str">
            <v>ACL</v>
          </cell>
          <cell r="L178">
            <v>0</v>
          </cell>
        </row>
        <row r="179">
          <cell r="D179">
            <v>217</v>
          </cell>
          <cell r="E179" t="str">
            <v>TEE</v>
          </cell>
          <cell r="L179">
            <v>0</v>
          </cell>
        </row>
        <row r="180">
          <cell r="D180">
            <v>7</v>
          </cell>
          <cell r="E180" t="str">
            <v>UBH</v>
          </cell>
          <cell r="F180">
            <v>42536</v>
          </cell>
          <cell r="H180">
            <v>42825</v>
          </cell>
          <cell r="J180">
            <v>43203</v>
          </cell>
          <cell r="L180">
            <v>0</v>
          </cell>
        </row>
        <row r="181">
          <cell r="D181">
            <v>195</v>
          </cell>
          <cell r="E181" t="str">
            <v>BUK</v>
          </cell>
          <cell r="F181">
            <v>42500</v>
          </cell>
          <cell r="H181">
            <v>42824</v>
          </cell>
          <cell r="I181">
            <v>42947</v>
          </cell>
          <cell r="J181">
            <v>43203</v>
          </cell>
          <cell r="K181">
            <v>43312</v>
          </cell>
          <cell r="L181">
            <v>1</v>
          </cell>
        </row>
        <row r="182">
          <cell r="D182">
            <v>94</v>
          </cell>
          <cell r="E182" t="str">
            <v>HUN</v>
          </cell>
          <cell r="F182">
            <v>42472</v>
          </cell>
          <cell r="H182">
            <v>42822</v>
          </cell>
          <cell r="I182">
            <v>42961</v>
          </cell>
          <cell r="J182">
            <v>43202</v>
          </cell>
          <cell r="K182">
            <v>43313</v>
          </cell>
          <cell r="L182">
            <v>1</v>
          </cell>
        </row>
        <row r="183">
          <cell r="D183">
            <v>448</v>
          </cell>
          <cell r="E183" t="str">
            <v>CHR</v>
          </cell>
          <cell r="F183">
            <v>42460</v>
          </cell>
          <cell r="H183">
            <v>42865</v>
          </cell>
          <cell r="L183">
            <v>0</v>
          </cell>
        </row>
        <row r="184">
          <cell r="D184">
            <v>484</v>
          </cell>
          <cell r="E184" t="str">
            <v>UID</v>
          </cell>
          <cell r="F184">
            <v>42445</v>
          </cell>
          <cell r="H184">
            <v>42831</v>
          </cell>
          <cell r="L184">
            <v>0</v>
          </cell>
        </row>
        <row r="185">
          <cell r="D185">
            <v>325</v>
          </cell>
          <cell r="E185" t="str">
            <v>UNS</v>
          </cell>
          <cell r="L185">
            <v>0</v>
          </cell>
        </row>
        <row r="186">
          <cell r="D186">
            <v>437</v>
          </cell>
          <cell r="E186" t="str">
            <v>LJA</v>
          </cell>
          <cell r="H186" t="str">
            <v>ү/а эрхлээгүй</v>
          </cell>
        </row>
        <row r="187">
          <cell r="D187">
            <v>314</v>
          </cell>
          <cell r="E187" t="str">
            <v>UND</v>
          </cell>
        </row>
        <row r="188">
          <cell r="D188">
            <v>385</v>
          </cell>
          <cell r="E188" t="str">
            <v>SOH</v>
          </cell>
          <cell r="F188" t="str">
            <v>Үйл ажиллагаа эрхлээгүй</v>
          </cell>
          <cell r="J188">
            <v>43257</v>
          </cell>
          <cell r="K188">
            <v>43335</v>
          </cell>
          <cell r="L188">
            <v>1</v>
          </cell>
        </row>
        <row r="189">
          <cell r="D189">
            <v>323</v>
          </cell>
          <cell r="E189" t="str">
            <v>CMD</v>
          </cell>
          <cell r="L189">
            <v>0</v>
          </cell>
        </row>
        <row r="190">
          <cell r="D190">
            <v>65</v>
          </cell>
          <cell r="E190" t="str">
            <v>HBZ</v>
          </cell>
          <cell r="F190">
            <v>42448</v>
          </cell>
          <cell r="L190">
            <v>0</v>
          </cell>
        </row>
        <row r="191">
          <cell r="D191">
            <v>525</v>
          </cell>
          <cell r="E191" t="str">
            <v>HBO</v>
          </cell>
          <cell r="F191">
            <v>42464</v>
          </cell>
          <cell r="G191">
            <v>42583</v>
          </cell>
          <cell r="H191">
            <v>42825</v>
          </cell>
          <cell r="I191">
            <v>42947</v>
          </cell>
          <cell r="J191">
            <v>43193</v>
          </cell>
          <cell r="K191">
            <v>43315</v>
          </cell>
          <cell r="L191">
            <v>1</v>
          </cell>
        </row>
        <row r="192">
          <cell r="D192">
            <v>372</v>
          </cell>
          <cell r="E192" t="str">
            <v>HGL</v>
          </cell>
          <cell r="L192">
            <v>0</v>
          </cell>
        </row>
        <row r="193">
          <cell r="D193">
            <v>365</v>
          </cell>
          <cell r="E193" t="str">
            <v>HAG</v>
          </cell>
          <cell r="L193">
            <v>0</v>
          </cell>
        </row>
        <row r="194">
          <cell r="D194">
            <v>455</v>
          </cell>
          <cell r="E194" t="str">
            <v>TVT</v>
          </cell>
          <cell r="L194">
            <v>0</v>
          </cell>
        </row>
        <row r="195">
          <cell r="D195">
            <v>179</v>
          </cell>
          <cell r="E195" t="str">
            <v>HHN</v>
          </cell>
          <cell r="F195">
            <v>1</v>
          </cell>
          <cell r="H195">
            <v>42830</v>
          </cell>
          <cell r="J195">
            <v>43203</v>
          </cell>
          <cell r="K195">
            <v>43287</v>
          </cell>
          <cell r="L195">
            <v>1</v>
          </cell>
        </row>
        <row r="196">
          <cell r="D196">
            <v>161</v>
          </cell>
          <cell r="E196" t="str">
            <v>AVH</v>
          </cell>
          <cell r="L196">
            <v>0</v>
          </cell>
        </row>
        <row r="197">
          <cell r="D197">
            <v>378</v>
          </cell>
          <cell r="E197" t="str">
            <v>HSR</v>
          </cell>
          <cell r="H197">
            <v>42822</v>
          </cell>
          <cell r="J197">
            <v>43270</v>
          </cell>
          <cell r="L197">
            <v>0</v>
          </cell>
        </row>
        <row r="198">
          <cell r="D198">
            <v>490</v>
          </cell>
          <cell r="E198" t="str">
            <v>SDT</v>
          </cell>
          <cell r="F198">
            <v>42464</v>
          </cell>
          <cell r="G198">
            <v>42583</v>
          </cell>
          <cell r="H198">
            <v>42825</v>
          </cell>
          <cell r="I198">
            <v>42941</v>
          </cell>
          <cell r="J198">
            <v>43189</v>
          </cell>
          <cell r="K198">
            <v>43312</v>
          </cell>
          <cell r="L198">
            <v>1</v>
          </cell>
        </row>
        <row r="199">
          <cell r="D199">
            <v>143</v>
          </cell>
          <cell r="E199" t="str">
            <v>AHH</v>
          </cell>
          <cell r="F199">
            <v>1</v>
          </cell>
          <cell r="H199">
            <v>42825</v>
          </cell>
          <cell r="L199">
            <v>0</v>
          </cell>
        </row>
        <row r="200">
          <cell r="D200">
            <v>162</v>
          </cell>
          <cell r="E200" t="str">
            <v>CHE</v>
          </cell>
          <cell r="F200">
            <v>1</v>
          </cell>
          <cell r="H200" t="str">
            <v>шаардлага хангахгүй</v>
          </cell>
          <cell r="L200">
            <v>0</v>
          </cell>
        </row>
        <row r="201">
          <cell r="D201">
            <v>402</v>
          </cell>
          <cell r="E201" t="str">
            <v>ADU</v>
          </cell>
          <cell r="F201">
            <v>42482</v>
          </cell>
          <cell r="H201">
            <v>42857</v>
          </cell>
          <cell r="I201">
            <v>42956</v>
          </cell>
          <cell r="J201">
            <v>43189</v>
          </cell>
          <cell r="K201">
            <v>43313</v>
          </cell>
          <cell r="L201">
            <v>1</v>
          </cell>
        </row>
        <row r="202">
          <cell r="D202">
            <v>108</v>
          </cell>
          <cell r="E202" t="str">
            <v>HUV</v>
          </cell>
          <cell r="F202">
            <v>42478</v>
          </cell>
          <cell r="H202">
            <v>42857</v>
          </cell>
          <cell r="L202">
            <v>0</v>
          </cell>
        </row>
        <row r="203">
          <cell r="D203">
            <v>78</v>
          </cell>
          <cell r="E203" t="str">
            <v>HVL</v>
          </cell>
          <cell r="F203">
            <v>1</v>
          </cell>
          <cell r="L203">
            <v>0</v>
          </cell>
        </row>
        <row r="204">
          <cell r="D204">
            <v>373</v>
          </cell>
          <cell r="E204" t="str">
            <v>HUZ</v>
          </cell>
          <cell r="F204">
            <v>1</v>
          </cell>
          <cell r="H204">
            <v>42831</v>
          </cell>
          <cell r="L204">
            <v>0</v>
          </cell>
        </row>
        <row r="205">
          <cell r="D205">
            <v>431</v>
          </cell>
          <cell r="E205" t="str">
            <v>HHS</v>
          </cell>
          <cell r="F205">
            <v>1</v>
          </cell>
          <cell r="J205">
            <v>43213</v>
          </cell>
          <cell r="L205">
            <v>0</v>
          </cell>
        </row>
        <row r="206">
          <cell r="D206">
            <v>341</v>
          </cell>
          <cell r="E206" t="str">
            <v>HUT</v>
          </cell>
          <cell r="L206">
            <v>0</v>
          </cell>
        </row>
        <row r="207">
          <cell r="D207">
            <v>454</v>
          </cell>
          <cell r="E207" t="str">
            <v>HBT</v>
          </cell>
          <cell r="F207">
            <v>1</v>
          </cell>
          <cell r="H207">
            <v>42807</v>
          </cell>
          <cell r="J207">
            <v>43201</v>
          </cell>
          <cell r="L207">
            <v>0</v>
          </cell>
        </row>
        <row r="208">
          <cell r="D208">
            <v>56</v>
          </cell>
          <cell r="E208" t="str">
            <v>HSG</v>
          </cell>
          <cell r="F208">
            <v>1</v>
          </cell>
          <cell r="H208">
            <v>42828</v>
          </cell>
          <cell r="J208">
            <v>43220</v>
          </cell>
          <cell r="L208">
            <v>0</v>
          </cell>
        </row>
        <row r="209">
          <cell r="D209">
            <v>532</v>
          </cell>
          <cell r="E209" t="str">
            <v>HGN</v>
          </cell>
          <cell r="F209">
            <v>42493</v>
          </cell>
          <cell r="H209">
            <v>42825</v>
          </cell>
          <cell r="I209">
            <v>42951</v>
          </cell>
          <cell r="J209">
            <v>43186</v>
          </cell>
          <cell r="K209">
            <v>43314</v>
          </cell>
          <cell r="L209">
            <v>1</v>
          </cell>
        </row>
        <row r="210">
          <cell r="D210">
            <v>330</v>
          </cell>
          <cell r="E210" t="str">
            <v>DAO</v>
          </cell>
          <cell r="L210">
            <v>0</v>
          </cell>
        </row>
        <row r="211">
          <cell r="D211">
            <v>393</v>
          </cell>
          <cell r="E211" t="str">
            <v>HAH</v>
          </cell>
          <cell r="F211" t="str">
            <v>Үйл ажиллагаа эрхлээгүй</v>
          </cell>
          <cell r="L211">
            <v>0</v>
          </cell>
        </row>
        <row r="212">
          <cell r="D212">
            <v>8</v>
          </cell>
          <cell r="E212" t="str">
            <v>HRD</v>
          </cell>
          <cell r="F212">
            <v>42502</v>
          </cell>
          <cell r="H212">
            <v>42824</v>
          </cell>
          <cell r="J212">
            <v>43165</v>
          </cell>
          <cell r="L212">
            <v>0</v>
          </cell>
        </row>
        <row r="213">
          <cell r="D213">
            <v>133</v>
          </cell>
          <cell r="E213" t="str">
            <v>HRL</v>
          </cell>
          <cell r="H213" t="str">
            <v>ү/а эрхлээгүй</v>
          </cell>
          <cell r="J213">
            <v>43180</v>
          </cell>
          <cell r="L213">
            <v>0</v>
          </cell>
        </row>
        <row r="214">
          <cell r="D214">
            <v>407</v>
          </cell>
          <cell r="E214" t="str">
            <v>TSA</v>
          </cell>
          <cell r="L214">
            <v>0</v>
          </cell>
        </row>
        <row r="215">
          <cell r="D215">
            <v>409</v>
          </cell>
          <cell r="E215" t="str">
            <v>HJL</v>
          </cell>
          <cell r="F215">
            <v>42488</v>
          </cell>
          <cell r="L215">
            <v>0</v>
          </cell>
        </row>
        <row r="216">
          <cell r="D216">
            <v>181</v>
          </cell>
          <cell r="E216" t="str">
            <v>CAD</v>
          </cell>
          <cell r="L216">
            <v>0</v>
          </cell>
        </row>
        <row r="217">
          <cell r="D217">
            <v>352</v>
          </cell>
          <cell r="E217" t="str">
            <v>CDU</v>
          </cell>
          <cell r="L217">
            <v>0</v>
          </cell>
        </row>
        <row r="218">
          <cell r="D218">
            <v>309</v>
          </cell>
          <cell r="E218" t="str">
            <v>SHG</v>
          </cell>
          <cell r="F218">
            <v>42488</v>
          </cell>
          <cell r="G218">
            <v>42579</v>
          </cell>
          <cell r="H218">
            <v>42824</v>
          </cell>
          <cell r="I218">
            <v>42956</v>
          </cell>
          <cell r="J218">
            <v>43203</v>
          </cell>
          <cell r="K218">
            <v>43308</v>
          </cell>
          <cell r="L218">
            <v>1</v>
          </cell>
        </row>
        <row r="219">
          <cell r="D219">
            <v>158</v>
          </cell>
          <cell r="E219" t="str">
            <v>SIM</v>
          </cell>
          <cell r="L219">
            <v>0</v>
          </cell>
        </row>
        <row r="220">
          <cell r="D220">
            <v>175</v>
          </cell>
          <cell r="E220" t="str">
            <v>AMT</v>
          </cell>
          <cell r="F220" t="str">
            <v>үйл ажиллагаа эрхлээгүй</v>
          </cell>
          <cell r="H220" t="str">
            <v>ү/а эрхлээгүй</v>
          </cell>
          <cell r="L220">
            <v>0</v>
          </cell>
        </row>
        <row r="221">
          <cell r="D221">
            <v>359</v>
          </cell>
          <cell r="E221" t="str">
            <v>NRS</v>
          </cell>
          <cell r="F221">
            <v>42493</v>
          </cell>
          <cell r="G221">
            <v>42811</v>
          </cell>
          <cell r="H221">
            <v>42824</v>
          </cell>
          <cell r="J221">
            <v>1</v>
          </cell>
          <cell r="L221">
            <v>0</v>
          </cell>
        </row>
        <row r="222">
          <cell r="D222">
            <v>178</v>
          </cell>
          <cell r="E222" t="str">
            <v>JRG</v>
          </cell>
          <cell r="H222" t="str">
            <v>ү/а эрхлээгүй</v>
          </cell>
          <cell r="L222">
            <v>0</v>
          </cell>
        </row>
        <row r="223">
          <cell r="D223">
            <v>154</v>
          </cell>
          <cell r="E223" t="str">
            <v>TAS</v>
          </cell>
          <cell r="L223">
            <v>0</v>
          </cell>
        </row>
        <row r="224">
          <cell r="D224">
            <v>113</v>
          </cell>
          <cell r="E224" t="str">
            <v>IND</v>
          </cell>
          <cell r="L224">
            <v>0</v>
          </cell>
        </row>
        <row r="225">
          <cell r="D225">
            <v>425</v>
          </cell>
          <cell r="E225" t="str">
            <v>ECV</v>
          </cell>
          <cell r="F225">
            <v>42534</v>
          </cell>
          <cell r="H225">
            <v>42880</v>
          </cell>
          <cell r="L225">
            <v>0</v>
          </cell>
        </row>
        <row r="226">
          <cell r="D226">
            <v>440</v>
          </cell>
          <cell r="E226" t="str">
            <v>ESG</v>
          </cell>
          <cell r="L226">
            <v>0</v>
          </cell>
        </row>
        <row r="227">
          <cell r="D227">
            <v>537</v>
          </cell>
          <cell r="E227" t="str">
            <v>ETR</v>
          </cell>
          <cell r="F227">
            <v>42464</v>
          </cell>
          <cell r="G227">
            <v>42583</v>
          </cell>
          <cell r="H227">
            <v>42825</v>
          </cell>
          <cell r="I227">
            <v>42949</v>
          </cell>
          <cell r="J227">
            <v>43182</v>
          </cell>
          <cell r="K227">
            <v>43311</v>
          </cell>
          <cell r="L227">
            <v>1</v>
          </cell>
        </row>
        <row r="228">
          <cell r="D228">
            <v>466</v>
          </cell>
          <cell r="E228" t="str">
            <v>BOE</v>
          </cell>
          <cell r="F228">
            <v>42495</v>
          </cell>
          <cell r="I228">
            <v>42964</v>
          </cell>
          <cell r="J228">
            <v>43193</v>
          </cell>
          <cell r="K228">
            <v>43308</v>
          </cell>
          <cell r="L228">
            <v>1</v>
          </cell>
        </row>
        <row r="229">
          <cell r="D229">
            <v>469</v>
          </cell>
          <cell r="E229" t="str">
            <v>EAZ</v>
          </cell>
          <cell r="L229">
            <v>0</v>
          </cell>
        </row>
        <row r="230">
          <cell r="D230">
            <v>377</v>
          </cell>
          <cell r="E230" t="str">
            <v>SVR</v>
          </cell>
          <cell r="F230">
            <v>1</v>
          </cell>
          <cell r="L230">
            <v>0</v>
          </cell>
        </row>
        <row r="231">
          <cell r="D231">
            <v>543</v>
          </cell>
          <cell r="E231" t="str">
            <v>ITLS</v>
          </cell>
          <cell r="J231">
            <v>43202</v>
          </cell>
          <cell r="K231">
            <v>43311</v>
          </cell>
          <cell r="L231">
            <v>1</v>
          </cell>
        </row>
        <row r="232">
          <cell r="D232">
            <v>545</v>
          </cell>
          <cell r="E232" t="str">
            <v>LEND</v>
          </cell>
          <cell r="J232">
            <v>1</v>
          </cell>
          <cell r="K232">
            <v>43298</v>
          </cell>
          <cell r="L232">
            <v>1</v>
          </cell>
        </row>
        <row r="233">
          <cell r="D233">
            <v>544</v>
          </cell>
          <cell r="E233" t="str">
            <v>MBW</v>
          </cell>
          <cell r="K233">
            <v>43312</v>
          </cell>
          <cell r="L233">
            <v>1</v>
          </cell>
        </row>
        <row r="234">
          <cell r="K234">
            <v>43327</v>
          </cell>
          <cell r="L234">
            <v>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urgiin heregjilt 2017.2"/>
      <sheetName val="2017 I"/>
      <sheetName val="2017 II"/>
      <sheetName val="2017 I (2)"/>
      <sheetName val="I"/>
      <sheetName val="II"/>
      <sheetName val="III"/>
      <sheetName val="uurchlult "/>
      <sheetName val="angilal niit"/>
    </sheetNames>
    <sheetDataSet>
      <sheetData sheetId="0">
        <row r="6">
          <cell r="C6">
            <v>541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</row>
        <row r="7">
          <cell r="C7">
            <v>461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8">
          <cell r="C8">
            <v>90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</row>
        <row r="9">
          <cell r="C9">
            <v>13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C10">
            <v>522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C11">
            <v>354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450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C13">
            <v>542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</row>
        <row r="14">
          <cell r="C14">
            <v>44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5">
          <cell r="C15">
            <v>94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524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17">
          <cell r="C17">
            <v>532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C18">
            <v>537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C19">
            <v>525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0">
          <cell r="C20">
            <v>209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C21">
            <v>492</v>
          </cell>
          <cell r="D21">
            <v>1</v>
          </cell>
          <cell r="E21">
            <v>1</v>
          </cell>
          <cell r="F21">
            <v>1</v>
          </cell>
          <cell r="G21">
            <v>0</v>
          </cell>
          <cell r="H21">
            <v>1</v>
          </cell>
          <cell r="I21">
            <v>1</v>
          </cell>
        </row>
        <row r="22">
          <cell r="C22">
            <v>528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3">
          <cell r="C23">
            <v>88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</row>
        <row r="24">
          <cell r="C24">
            <v>379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C25">
            <v>316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C26">
            <v>471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441</v>
          </cell>
          <cell r="D27">
            <v>1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1</v>
          </cell>
        </row>
        <row r="28">
          <cell r="C28">
            <v>484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29">
          <cell r="C29">
            <v>179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</row>
        <row r="30">
          <cell r="C30">
            <v>490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0</v>
          </cell>
        </row>
        <row r="31">
          <cell r="C31">
            <v>402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C32">
            <v>309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1</v>
          </cell>
        </row>
        <row r="33">
          <cell r="C33">
            <v>466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0</v>
          </cell>
          <cell r="I33">
            <v>1</v>
          </cell>
        </row>
        <row r="34">
          <cell r="C34">
            <v>22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</row>
        <row r="35">
          <cell r="C35">
            <v>135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1</v>
          </cell>
        </row>
        <row r="36">
          <cell r="C36">
            <v>445</v>
          </cell>
          <cell r="D36">
            <v>0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0</v>
          </cell>
        </row>
        <row r="37">
          <cell r="C37">
            <v>458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1</v>
          </cell>
        </row>
        <row r="38">
          <cell r="C38">
            <v>438</v>
          </cell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</row>
        <row r="39">
          <cell r="C39">
            <v>239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</v>
          </cell>
        </row>
        <row r="40">
          <cell r="C40">
            <v>234</v>
          </cell>
          <cell r="D40">
            <v>1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1</v>
          </cell>
        </row>
        <row r="41">
          <cell r="C41">
            <v>353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</v>
          </cell>
        </row>
        <row r="42">
          <cell r="C42">
            <v>366</v>
          </cell>
          <cell r="D42">
            <v>1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</row>
        <row r="43">
          <cell r="C43">
            <v>523</v>
          </cell>
          <cell r="D43">
            <v>1</v>
          </cell>
          <cell r="E43">
            <v>1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</row>
        <row r="44">
          <cell r="C44">
            <v>311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0</v>
          </cell>
        </row>
        <row r="45">
          <cell r="C45">
            <v>34</v>
          </cell>
          <cell r="D45">
            <v>1</v>
          </cell>
          <cell r="E45">
            <v>1</v>
          </cell>
          <cell r="F45">
            <v>1</v>
          </cell>
          <cell r="G45">
            <v>0</v>
          </cell>
          <cell r="H45">
            <v>0</v>
          </cell>
          <cell r="I45">
            <v>1</v>
          </cell>
        </row>
        <row r="46">
          <cell r="C46">
            <v>521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</row>
        <row r="47">
          <cell r="C47">
            <v>204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0</v>
          </cell>
        </row>
        <row r="48">
          <cell r="C48">
            <v>208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0</v>
          </cell>
          <cell r="I48">
            <v>1</v>
          </cell>
        </row>
        <row r="49">
          <cell r="C49">
            <v>540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0</v>
          </cell>
          <cell r="I49">
            <v>1</v>
          </cell>
        </row>
        <row r="50">
          <cell r="C50">
            <v>2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0</v>
          </cell>
        </row>
        <row r="51">
          <cell r="C51">
            <v>25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</row>
        <row r="52">
          <cell r="C52">
            <v>531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1</v>
          </cell>
          <cell r="I52">
            <v>1</v>
          </cell>
        </row>
        <row r="53">
          <cell r="C53">
            <v>530</v>
          </cell>
          <cell r="D53">
            <v>1</v>
          </cell>
          <cell r="E53">
            <v>1</v>
          </cell>
          <cell r="F53">
            <v>1</v>
          </cell>
          <cell r="G53">
            <v>0</v>
          </cell>
          <cell r="H53">
            <v>1</v>
          </cell>
          <cell r="I53">
            <v>1</v>
          </cell>
        </row>
        <row r="54">
          <cell r="C54">
            <v>7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</row>
        <row r="55">
          <cell r="C55">
            <v>195</v>
          </cell>
          <cell r="D55">
            <v>1</v>
          </cell>
          <cell r="E55">
            <v>1</v>
          </cell>
          <cell r="F55">
            <v>1</v>
          </cell>
          <cell r="G55">
            <v>0</v>
          </cell>
          <cell r="H55">
            <v>1</v>
          </cell>
          <cell r="I55">
            <v>1</v>
          </cell>
        </row>
        <row r="56">
          <cell r="C56">
            <v>378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0</v>
          </cell>
        </row>
        <row r="57">
          <cell r="C57">
            <v>143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0</v>
          </cell>
        </row>
        <row r="58">
          <cell r="C58">
            <v>108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0</v>
          </cell>
        </row>
        <row r="59">
          <cell r="C59">
            <v>373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</row>
        <row r="60">
          <cell r="C60">
            <v>454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C61">
            <v>8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</row>
        <row r="62">
          <cell r="C62">
            <v>359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0</v>
          </cell>
          <cell r="I62">
            <v>1</v>
          </cell>
        </row>
        <row r="63">
          <cell r="C63">
            <v>71</v>
          </cell>
          <cell r="D63">
            <v>1</v>
          </cell>
          <cell r="E63">
            <v>1</v>
          </cell>
          <cell r="F63">
            <v>1</v>
          </cell>
          <cell r="G63">
            <v>0</v>
          </cell>
          <cell r="H63">
            <v>1</v>
          </cell>
          <cell r="I63">
            <v>1</v>
          </cell>
        </row>
        <row r="64">
          <cell r="C64">
            <v>227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0</v>
          </cell>
          <cell r="I64">
            <v>1</v>
          </cell>
        </row>
        <row r="65">
          <cell r="C65">
            <v>191</v>
          </cell>
          <cell r="D65">
            <v>1</v>
          </cell>
          <cell r="E65">
            <v>1</v>
          </cell>
          <cell r="F65">
            <v>1</v>
          </cell>
          <cell r="G65">
            <v>0</v>
          </cell>
          <cell r="H65">
            <v>1</v>
          </cell>
          <cell r="I65">
            <v>0</v>
          </cell>
        </row>
        <row r="66">
          <cell r="C66">
            <v>17</v>
          </cell>
          <cell r="D66">
            <v>1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  <cell r="I66">
            <v>1</v>
          </cell>
        </row>
        <row r="67">
          <cell r="C67">
            <v>476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0</v>
          </cell>
          <cell r="I67">
            <v>1</v>
          </cell>
        </row>
        <row r="68">
          <cell r="C68">
            <v>246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0</v>
          </cell>
          <cell r="I68">
            <v>0</v>
          </cell>
        </row>
        <row r="69">
          <cell r="C69">
            <v>61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0</v>
          </cell>
        </row>
        <row r="70">
          <cell r="C70">
            <v>26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0</v>
          </cell>
        </row>
        <row r="71">
          <cell r="C71">
            <v>503</v>
          </cell>
          <cell r="D71">
            <v>1</v>
          </cell>
          <cell r="E71">
            <v>1</v>
          </cell>
          <cell r="F71">
            <v>1</v>
          </cell>
          <cell r="G71">
            <v>0</v>
          </cell>
          <cell r="H71">
            <v>1</v>
          </cell>
          <cell r="I71">
            <v>1</v>
          </cell>
        </row>
        <row r="72">
          <cell r="C72">
            <v>527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0</v>
          </cell>
          <cell r="I72">
            <v>1</v>
          </cell>
        </row>
        <row r="73">
          <cell r="C73">
            <v>97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0</v>
          </cell>
        </row>
        <row r="74">
          <cell r="C74">
            <v>118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0</v>
          </cell>
        </row>
        <row r="75">
          <cell r="C75">
            <v>464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0</v>
          </cell>
          <cell r="I75">
            <v>0</v>
          </cell>
        </row>
        <row r="76">
          <cell r="C76">
            <v>448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0</v>
          </cell>
        </row>
        <row r="77">
          <cell r="C77">
            <v>162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0</v>
          </cell>
          <cell r="I77">
            <v>0</v>
          </cell>
        </row>
        <row r="78">
          <cell r="C78">
            <v>431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0</v>
          </cell>
          <cell r="I78">
            <v>0</v>
          </cell>
        </row>
        <row r="79">
          <cell r="C79">
            <v>56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0</v>
          </cell>
        </row>
        <row r="80">
          <cell r="C80">
            <v>200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</row>
        <row r="81">
          <cell r="C81">
            <v>176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0</v>
          </cell>
          <cell r="I81">
            <v>0</v>
          </cell>
        </row>
        <row r="82">
          <cell r="C82">
            <v>148</v>
          </cell>
          <cell r="D82">
            <v>1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1</v>
          </cell>
        </row>
        <row r="83">
          <cell r="C83">
            <v>508</v>
          </cell>
          <cell r="D83">
            <v>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1</v>
          </cell>
        </row>
        <row r="84">
          <cell r="C84">
            <v>329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0</v>
          </cell>
          <cell r="I84">
            <v>0</v>
          </cell>
        </row>
        <row r="85">
          <cell r="C85">
            <v>136</v>
          </cell>
          <cell r="D85">
            <v>1</v>
          </cell>
          <cell r="E85">
            <v>1</v>
          </cell>
          <cell r="F85">
            <v>1</v>
          </cell>
          <cell r="G85">
            <v>0</v>
          </cell>
          <cell r="H85">
            <v>0</v>
          </cell>
          <cell r="I85">
            <v>1</v>
          </cell>
        </row>
        <row r="86">
          <cell r="C86">
            <v>9</v>
          </cell>
          <cell r="D86">
            <v>1</v>
          </cell>
          <cell r="E86">
            <v>1</v>
          </cell>
          <cell r="F86">
            <v>1</v>
          </cell>
          <cell r="G86">
            <v>0</v>
          </cell>
          <cell r="H86">
            <v>0</v>
          </cell>
          <cell r="I86">
            <v>1</v>
          </cell>
        </row>
        <row r="87">
          <cell r="C87">
            <v>201</v>
          </cell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</row>
        <row r="88">
          <cell r="C88">
            <v>67</v>
          </cell>
          <cell r="D88">
            <v>1</v>
          </cell>
          <cell r="E88">
            <v>1</v>
          </cell>
          <cell r="F88">
            <v>1</v>
          </cell>
          <cell r="G88">
            <v>0</v>
          </cell>
          <cell r="H88">
            <v>0</v>
          </cell>
          <cell r="I88">
            <v>1</v>
          </cell>
        </row>
        <row r="89">
          <cell r="C89">
            <v>269</v>
          </cell>
          <cell r="D89">
            <v>1</v>
          </cell>
          <cell r="E89">
            <v>1</v>
          </cell>
          <cell r="F89">
            <v>1</v>
          </cell>
          <cell r="G89">
            <v>0</v>
          </cell>
          <cell r="H89">
            <v>0</v>
          </cell>
          <cell r="I89">
            <v>1</v>
          </cell>
        </row>
        <row r="90">
          <cell r="C90">
            <v>385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0</v>
          </cell>
          <cell r="I90">
            <v>0</v>
          </cell>
        </row>
        <row r="91">
          <cell r="C91">
            <v>425</v>
          </cell>
          <cell r="D91">
            <v>1</v>
          </cell>
          <cell r="E91">
            <v>1</v>
          </cell>
          <cell r="F91">
            <v>1</v>
          </cell>
          <cell r="G91">
            <v>0</v>
          </cell>
          <cell r="H91">
            <v>1</v>
          </cell>
          <cell r="I91">
            <v>1</v>
          </cell>
        </row>
        <row r="92">
          <cell r="C92">
            <v>396</v>
          </cell>
          <cell r="D92">
            <v>1</v>
          </cell>
          <cell r="E92">
            <v>1</v>
          </cell>
          <cell r="F92">
            <v>1</v>
          </cell>
          <cell r="G92">
            <v>0</v>
          </cell>
          <cell r="H92">
            <v>0</v>
          </cell>
          <cell r="I92">
            <v>1</v>
          </cell>
        </row>
        <row r="93">
          <cell r="C93">
            <v>444</v>
          </cell>
          <cell r="D93">
            <v>1</v>
          </cell>
          <cell r="E93">
            <v>1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</row>
        <row r="94">
          <cell r="C94">
            <v>231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0</v>
          </cell>
          <cell r="I94">
            <v>0</v>
          </cell>
        </row>
        <row r="95">
          <cell r="C95">
            <v>435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0</v>
          </cell>
          <cell r="I95">
            <v>0</v>
          </cell>
        </row>
        <row r="96">
          <cell r="C96">
            <v>308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0</v>
          </cell>
          <cell r="I96">
            <v>0</v>
          </cell>
        </row>
        <row r="97">
          <cell r="C97">
            <v>121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0</v>
          </cell>
          <cell r="I97">
            <v>0</v>
          </cell>
        </row>
        <row r="98">
          <cell r="C98">
            <v>150</v>
          </cell>
          <cell r="D98">
            <v>1</v>
          </cell>
          <cell r="E98">
            <v>1</v>
          </cell>
          <cell r="F98">
            <v>1</v>
          </cell>
          <cell r="G98">
            <v>0</v>
          </cell>
          <cell r="H98">
            <v>0</v>
          </cell>
          <cell r="I98">
            <v>0</v>
          </cell>
        </row>
        <row r="99">
          <cell r="C99">
            <v>380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0</v>
          </cell>
          <cell r="I99">
            <v>1</v>
          </cell>
        </row>
        <row r="100">
          <cell r="C100">
            <v>320</v>
          </cell>
          <cell r="D100">
            <v>1</v>
          </cell>
          <cell r="E100">
            <v>1</v>
          </cell>
          <cell r="F100">
            <v>1</v>
          </cell>
          <cell r="G100">
            <v>0</v>
          </cell>
          <cell r="H100">
            <v>1</v>
          </cell>
          <cell r="I100">
            <v>0</v>
          </cell>
        </row>
        <row r="101">
          <cell r="C101">
            <v>326</v>
          </cell>
          <cell r="D101">
            <v>1</v>
          </cell>
          <cell r="E101">
            <v>1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</row>
        <row r="102">
          <cell r="C102">
            <v>80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</row>
        <row r="103">
          <cell r="C103">
            <v>332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0</v>
          </cell>
          <cell r="I103">
            <v>0</v>
          </cell>
        </row>
        <row r="104">
          <cell r="C104">
            <v>120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0</v>
          </cell>
          <cell r="I104">
            <v>0</v>
          </cell>
        </row>
        <row r="105">
          <cell r="C105">
            <v>409</v>
          </cell>
          <cell r="D105">
            <v>1</v>
          </cell>
          <cell r="E105">
            <v>1</v>
          </cell>
          <cell r="F105">
            <v>1</v>
          </cell>
          <cell r="G105">
            <v>0</v>
          </cell>
          <cell r="H105">
            <v>0</v>
          </cell>
          <cell r="I105">
            <v>0</v>
          </cell>
        </row>
        <row r="106">
          <cell r="C106">
            <v>389</v>
          </cell>
          <cell r="D106">
            <v>1</v>
          </cell>
          <cell r="E106">
            <v>1</v>
          </cell>
          <cell r="F106">
            <v>1</v>
          </cell>
          <cell r="G106">
            <v>0</v>
          </cell>
          <cell r="H106">
            <v>0</v>
          </cell>
          <cell r="I106">
            <v>0</v>
          </cell>
        </row>
        <row r="107">
          <cell r="C107">
            <v>54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0</v>
          </cell>
          <cell r="I107">
            <v>0</v>
          </cell>
        </row>
        <row r="108">
          <cell r="C108">
            <v>41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</row>
        <row r="109">
          <cell r="C109">
            <v>175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0</v>
          </cell>
          <cell r="I109">
            <v>0</v>
          </cell>
        </row>
        <row r="110">
          <cell r="C110">
            <v>407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0</v>
          </cell>
          <cell r="I110">
            <v>0</v>
          </cell>
        </row>
        <row r="111">
          <cell r="C111">
            <v>376</v>
          </cell>
          <cell r="D111">
            <v>1</v>
          </cell>
          <cell r="E111">
            <v>1</v>
          </cell>
          <cell r="F111">
            <v>1</v>
          </cell>
          <cell r="G111">
            <v>0</v>
          </cell>
          <cell r="H111">
            <v>0</v>
          </cell>
          <cell r="I111">
            <v>0</v>
          </cell>
        </row>
        <row r="112">
          <cell r="C112">
            <v>152</v>
          </cell>
          <cell r="D112">
            <v>1</v>
          </cell>
          <cell r="E112">
            <v>1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21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0</v>
          </cell>
          <cell r="I113">
            <v>0</v>
          </cell>
        </row>
        <row r="114">
          <cell r="C114">
            <v>408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</row>
        <row r="115">
          <cell r="C115">
            <v>68</v>
          </cell>
          <cell r="D115">
            <v>1</v>
          </cell>
          <cell r="E115">
            <v>0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290</v>
          </cell>
          <cell r="D116">
            <v>1</v>
          </cell>
          <cell r="E116">
            <v>0</v>
          </cell>
          <cell r="F116">
            <v>1</v>
          </cell>
          <cell r="G116">
            <v>1</v>
          </cell>
          <cell r="H116">
            <v>0</v>
          </cell>
          <cell r="I116">
            <v>0</v>
          </cell>
        </row>
        <row r="117">
          <cell r="C117">
            <v>40</v>
          </cell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38</v>
          </cell>
          <cell r="D118">
            <v>1</v>
          </cell>
          <cell r="E118">
            <v>1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</row>
        <row r="119">
          <cell r="C119">
            <v>420</v>
          </cell>
          <cell r="D119">
            <v>1</v>
          </cell>
          <cell r="E119">
            <v>1</v>
          </cell>
          <cell r="F119">
            <v>1</v>
          </cell>
          <cell r="G119">
            <v>0</v>
          </cell>
          <cell r="H119">
            <v>1</v>
          </cell>
          <cell r="I119">
            <v>0</v>
          </cell>
        </row>
        <row r="120">
          <cell r="C120">
            <v>110</v>
          </cell>
          <cell r="D120">
            <v>1</v>
          </cell>
          <cell r="E120">
            <v>1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</row>
        <row r="121">
          <cell r="C121">
            <v>322</v>
          </cell>
          <cell r="D121">
            <v>1</v>
          </cell>
          <cell r="E121">
            <v>1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386</v>
          </cell>
          <cell r="D122">
            <v>1</v>
          </cell>
          <cell r="E122">
            <v>1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217</v>
          </cell>
          <cell r="D123">
            <v>1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</row>
        <row r="124">
          <cell r="C124">
            <v>455</v>
          </cell>
          <cell r="D124">
            <v>1</v>
          </cell>
          <cell r="E124">
            <v>1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</row>
        <row r="125">
          <cell r="C125">
            <v>78</v>
          </cell>
          <cell r="D125">
            <v>1</v>
          </cell>
          <cell r="E125">
            <v>1</v>
          </cell>
          <cell r="F125">
            <v>1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178</v>
          </cell>
          <cell r="D126">
            <v>1</v>
          </cell>
          <cell r="E126">
            <v>0</v>
          </cell>
          <cell r="F126">
            <v>1</v>
          </cell>
          <cell r="G126">
            <v>1</v>
          </cell>
          <cell r="H126">
            <v>0</v>
          </cell>
          <cell r="I126">
            <v>0</v>
          </cell>
        </row>
        <row r="127">
          <cell r="C127">
            <v>460</v>
          </cell>
          <cell r="D127">
            <v>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</row>
        <row r="128">
          <cell r="C128">
            <v>69</v>
          </cell>
          <cell r="D128">
            <v>1</v>
          </cell>
          <cell r="E128">
            <v>1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</row>
        <row r="129">
          <cell r="C129">
            <v>252</v>
          </cell>
          <cell r="D129">
            <v>1</v>
          </cell>
          <cell r="E129">
            <v>1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</row>
        <row r="130">
          <cell r="C130">
            <v>254</v>
          </cell>
          <cell r="D130">
            <v>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1</v>
          </cell>
        </row>
        <row r="131">
          <cell r="C131">
            <v>358</v>
          </cell>
          <cell r="D131">
            <v>0</v>
          </cell>
          <cell r="E131">
            <v>1</v>
          </cell>
          <cell r="F131">
            <v>1</v>
          </cell>
          <cell r="G131">
            <v>1</v>
          </cell>
          <cell r="H131">
            <v>0</v>
          </cell>
          <cell r="I131">
            <v>0</v>
          </cell>
        </row>
        <row r="132">
          <cell r="C132">
            <v>214</v>
          </cell>
          <cell r="D132">
            <v>0</v>
          </cell>
          <cell r="E132">
            <v>0</v>
          </cell>
          <cell r="F132">
            <v>1</v>
          </cell>
          <cell r="G132">
            <v>1</v>
          </cell>
          <cell r="H132">
            <v>0</v>
          </cell>
          <cell r="I132">
            <v>0</v>
          </cell>
        </row>
        <row r="133">
          <cell r="C133">
            <v>142</v>
          </cell>
          <cell r="D133">
            <v>1</v>
          </cell>
          <cell r="E133">
            <v>1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188</v>
          </cell>
          <cell r="D134">
            <v>1</v>
          </cell>
          <cell r="E134">
            <v>0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</row>
        <row r="135">
          <cell r="C135">
            <v>65</v>
          </cell>
          <cell r="D135">
            <v>1</v>
          </cell>
          <cell r="E135">
            <v>1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</row>
        <row r="136">
          <cell r="C136">
            <v>154</v>
          </cell>
          <cell r="D136">
            <v>1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377</v>
          </cell>
          <cell r="D137">
            <v>1</v>
          </cell>
          <cell r="E137">
            <v>0</v>
          </cell>
          <cell r="F137">
            <v>1</v>
          </cell>
          <cell r="G137">
            <v>0</v>
          </cell>
          <cell r="H137">
            <v>0</v>
          </cell>
          <cell r="I137">
            <v>0</v>
          </cell>
        </row>
        <row r="138">
          <cell r="C138">
            <v>452</v>
          </cell>
          <cell r="D138">
            <v>1</v>
          </cell>
          <cell r="E138">
            <v>0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187</v>
          </cell>
          <cell r="D139">
            <v>0</v>
          </cell>
          <cell r="E139">
            <v>0</v>
          </cell>
          <cell r="F139">
            <v>1</v>
          </cell>
          <cell r="G139">
            <v>1</v>
          </cell>
          <cell r="H139">
            <v>0</v>
          </cell>
          <cell r="I139">
            <v>0</v>
          </cell>
        </row>
        <row r="140">
          <cell r="C140">
            <v>119</v>
          </cell>
          <cell r="D140">
            <v>0</v>
          </cell>
          <cell r="E140">
            <v>0</v>
          </cell>
          <cell r="F140">
            <v>1</v>
          </cell>
          <cell r="G140">
            <v>1</v>
          </cell>
          <cell r="H140">
            <v>0</v>
          </cell>
          <cell r="I140">
            <v>0</v>
          </cell>
        </row>
        <row r="141">
          <cell r="C141">
            <v>397</v>
          </cell>
          <cell r="D141">
            <v>0</v>
          </cell>
          <cell r="E141">
            <v>0</v>
          </cell>
          <cell r="F141">
            <v>1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315</v>
          </cell>
          <cell r="D142">
            <v>0</v>
          </cell>
          <cell r="E142">
            <v>0</v>
          </cell>
          <cell r="F142">
            <v>1</v>
          </cell>
          <cell r="G142">
            <v>0</v>
          </cell>
          <cell r="H142">
            <v>0</v>
          </cell>
          <cell r="I142">
            <v>1</v>
          </cell>
        </row>
        <row r="143">
          <cell r="C143">
            <v>86</v>
          </cell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</row>
        <row r="144">
          <cell r="C144">
            <v>96</v>
          </cell>
          <cell r="D144">
            <v>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300</v>
          </cell>
          <cell r="D145">
            <v>0</v>
          </cell>
          <cell r="E145">
            <v>0</v>
          </cell>
          <cell r="F145">
            <v>1</v>
          </cell>
          <cell r="G145">
            <v>1</v>
          </cell>
          <cell r="H145">
            <v>0</v>
          </cell>
          <cell r="I145">
            <v>0</v>
          </cell>
        </row>
        <row r="146">
          <cell r="C146">
            <v>236</v>
          </cell>
          <cell r="D146">
            <v>0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1</v>
          </cell>
        </row>
        <row r="147">
          <cell r="C147">
            <v>23</v>
          </cell>
          <cell r="D147">
            <v>0</v>
          </cell>
          <cell r="E147">
            <v>0</v>
          </cell>
          <cell r="F147">
            <v>1</v>
          </cell>
          <cell r="G147">
            <v>0</v>
          </cell>
          <cell r="H147">
            <v>1</v>
          </cell>
          <cell r="I147">
            <v>0</v>
          </cell>
        </row>
        <row r="148">
          <cell r="C148">
            <v>517</v>
          </cell>
          <cell r="D148">
            <v>0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1</v>
          </cell>
        </row>
        <row r="149">
          <cell r="C149">
            <v>51</v>
          </cell>
          <cell r="D149">
            <v>0</v>
          </cell>
          <cell r="E149">
            <v>0</v>
          </cell>
          <cell r="F149">
            <v>1</v>
          </cell>
          <cell r="G149">
            <v>0</v>
          </cell>
          <cell r="H149">
            <v>0</v>
          </cell>
          <cell r="I149">
            <v>1</v>
          </cell>
        </row>
        <row r="150">
          <cell r="C150">
            <v>196</v>
          </cell>
          <cell r="D150">
            <v>0</v>
          </cell>
          <cell r="E150">
            <v>0</v>
          </cell>
          <cell r="F150">
            <v>1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317</v>
          </cell>
          <cell r="D151">
            <v>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C152">
            <v>32</v>
          </cell>
          <cell r="D152">
            <v>0</v>
          </cell>
          <cell r="E152">
            <v>0</v>
          </cell>
          <cell r="F152">
            <v>1</v>
          </cell>
          <cell r="G152">
            <v>0</v>
          </cell>
          <cell r="H152">
            <v>0</v>
          </cell>
          <cell r="I152">
            <v>0</v>
          </cell>
        </row>
        <row r="153">
          <cell r="C153">
            <v>403</v>
          </cell>
          <cell r="D153">
            <v>0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</row>
        <row r="154">
          <cell r="C154">
            <v>33</v>
          </cell>
          <cell r="D154">
            <v>0</v>
          </cell>
          <cell r="E154">
            <v>0</v>
          </cell>
          <cell r="F154">
            <v>1</v>
          </cell>
          <cell r="G154">
            <v>0</v>
          </cell>
          <cell r="H154">
            <v>0</v>
          </cell>
          <cell r="I154">
            <v>0</v>
          </cell>
        </row>
        <row r="155">
          <cell r="C155">
            <v>539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</row>
        <row r="156">
          <cell r="C156">
            <v>125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</row>
        <row r="157">
          <cell r="C157">
            <v>263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>
            <v>459</v>
          </cell>
          <cell r="D158">
            <v>0</v>
          </cell>
          <cell r="E158">
            <v>0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</row>
        <row r="159">
          <cell r="C159">
            <v>414</v>
          </cell>
          <cell r="D159">
            <v>0</v>
          </cell>
          <cell r="E159">
            <v>0</v>
          </cell>
          <cell r="F159">
            <v>1</v>
          </cell>
          <cell r="G159">
            <v>0</v>
          </cell>
          <cell r="H159">
            <v>0</v>
          </cell>
          <cell r="I159">
            <v>0</v>
          </cell>
        </row>
        <row r="160">
          <cell r="C160">
            <v>323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C161">
            <v>469</v>
          </cell>
          <cell r="D161">
            <v>0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C162">
            <v>63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>
            <v>424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>
            <v>369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>
            <v>423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C166">
            <v>468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C167">
            <v>333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529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>
            <v>394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>
            <v>256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C171">
            <v>77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296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>
            <v>480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>
            <v>207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>
            <v>395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C176">
            <v>159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C177">
            <v>132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C178">
            <v>37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C179">
            <v>230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C180">
            <v>520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C181">
            <v>157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C182">
            <v>185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C183">
            <v>130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>
            <v>50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C185">
            <v>55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>
            <v>289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C187">
            <v>331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>
            <v>212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>
            <v>98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C190">
            <v>248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>
            <v>449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C192">
            <v>421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C193">
            <v>325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C194">
            <v>372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C195">
            <v>365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C196">
            <v>161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C197">
            <v>341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C198">
            <v>330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C199">
            <v>393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C200">
            <v>133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C201">
            <v>181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C202">
            <v>352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C203">
            <v>158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>
            <v>113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C205">
            <v>440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YA tailan"/>
      <sheetName val="суд"/>
      <sheetName val="Sheet3"/>
      <sheetName val="Sheet1"/>
    </sheetNames>
    <sheetDataSet>
      <sheetData sheetId="0"/>
      <sheetData sheetId="1">
        <row r="4">
          <cell r="D4">
            <v>487</v>
          </cell>
          <cell r="E4" t="str">
            <v>AZZ</v>
          </cell>
          <cell r="L4">
            <v>0</v>
          </cell>
        </row>
        <row r="5">
          <cell r="D5">
            <v>507</v>
          </cell>
          <cell r="E5" t="str">
            <v>BZO</v>
          </cell>
          <cell r="L5">
            <v>0</v>
          </cell>
        </row>
        <row r="6">
          <cell r="D6">
            <v>481</v>
          </cell>
          <cell r="E6" t="str">
            <v>DZU</v>
          </cell>
          <cell r="L6">
            <v>0</v>
          </cell>
        </row>
        <row r="7">
          <cell r="D7">
            <v>505</v>
          </cell>
          <cell r="E7" t="str">
            <v>DUS</v>
          </cell>
          <cell r="H7">
            <v>42830</v>
          </cell>
          <cell r="L7">
            <v>0</v>
          </cell>
        </row>
        <row r="8">
          <cell r="D8">
            <v>496</v>
          </cell>
          <cell r="E8" t="str">
            <v>DAS</v>
          </cell>
          <cell r="L8">
            <v>0</v>
          </cell>
        </row>
        <row r="9">
          <cell r="D9">
            <v>519</v>
          </cell>
          <cell r="E9" t="str">
            <v>DSH</v>
          </cell>
          <cell r="J9">
            <v>43195</v>
          </cell>
          <cell r="L9">
            <v>1</v>
          </cell>
        </row>
        <row r="10">
          <cell r="D10">
            <v>498</v>
          </cell>
          <cell r="E10" t="str">
            <v>DDS</v>
          </cell>
          <cell r="L10">
            <v>0</v>
          </cell>
        </row>
        <row r="11">
          <cell r="D11">
            <v>526</v>
          </cell>
          <cell r="E11" t="str">
            <v>DTU</v>
          </cell>
          <cell r="L11">
            <v>0</v>
          </cell>
        </row>
        <row r="12">
          <cell r="D12">
            <v>513</v>
          </cell>
          <cell r="E12" t="str">
            <v>DZS</v>
          </cell>
          <cell r="L12">
            <v>0</v>
          </cell>
        </row>
        <row r="13">
          <cell r="D13">
            <v>514</v>
          </cell>
          <cell r="E13" t="str">
            <v>DSD</v>
          </cell>
          <cell r="J13">
            <v>43192</v>
          </cell>
          <cell r="L13">
            <v>1</v>
          </cell>
        </row>
        <row r="14">
          <cell r="D14">
            <v>502</v>
          </cell>
          <cell r="E14" t="str">
            <v>DKS</v>
          </cell>
          <cell r="F14">
            <v>1</v>
          </cell>
          <cell r="L14">
            <v>0</v>
          </cell>
        </row>
        <row r="15">
          <cell r="D15">
            <v>504</v>
          </cell>
          <cell r="E15" t="str">
            <v>DGS</v>
          </cell>
          <cell r="F15">
            <v>42461</v>
          </cell>
          <cell r="H15">
            <v>42873</v>
          </cell>
          <cell r="L15">
            <v>0</v>
          </cell>
        </row>
        <row r="16">
          <cell r="D16">
            <v>510</v>
          </cell>
          <cell r="E16" t="str">
            <v>HBJ</v>
          </cell>
          <cell r="J16">
            <v>1</v>
          </cell>
          <cell r="K16">
            <v>1</v>
          </cell>
          <cell r="L16">
            <v>1</v>
          </cell>
        </row>
        <row r="17">
          <cell r="D17">
            <v>536</v>
          </cell>
          <cell r="E17" t="str">
            <v>MTZ</v>
          </cell>
          <cell r="L17">
            <v>0</v>
          </cell>
        </row>
        <row r="18">
          <cell r="D18">
            <v>500</v>
          </cell>
          <cell r="E18" t="str">
            <v>NDS</v>
          </cell>
          <cell r="K18">
            <v>43313</v>
          </cell>
          <cell r="L18">
            <v>1</v>
          </cell>
        </row>
        <row r="19">
          <cell r="D19">
            <v>515</v>
          </cell>
          <cell r="E19" t="str">
            <v>UTS</v>
          </cell>
          <cell r="L19">
            <v>0</v>
          </cell>
        </row>
        <row r="20">
          <cell r="D20">
            <v>497</v>
          </cell>
          <cell r="E20" t="str">
            <v>UDS</v>
          </cell>
          <cell r="L20">
            <v>0</v>
          </cell>
        </row>
        <row r="21">
          <cell r="D21">
            <v>506</v>
          </cell>
          <cell r="E21" t="str">
            <v>EUD</v>
          </cell>
          <cell r="L21">
            <v>0</v>
          </cell>
        </row>
        <row r="22">
          <cell r="D22">
            <v>499</v>
          </cell>
          <cell r="E22" t="str">
            <v>EDS</v>
          </cell>
          <cell r="L22">
            <v>0</v>
          </cell>
        </row>
        <row r="23">
          <cell r="D23">
            <v>452</v>
          </cell>
          <cell r="E23" t="str">
            <v>AOI</v>
          </cell>
          <cell r="L23">
            <v>0</v>
          </cell>
        </row>
        <row r="24">
          <cell r="D24">
            <v>225</v>
          </cell>
          <cell r="E24" t="str">
            <v>BAL</v>
          </cell>
          <cell r="H24" t="str">
            <v>ү/а эрхлээгүй</v>
          </cell>
          <cell r="L24" t="e">
            <v>#N/A</v>
          </cell>
        </row>
        <row r="25">
          <cell r="D25">
            <v>445</v>
          </cell>
          <cell r="E25" t="str">
            <v>BTG</v>
          </cell>
          <cell r="F25">
            <v>42500</v>
          </cell>
          <cell r="G25">
            <v>42592</v>
          </cell>
          <cell r="H25">
            <v>42825</v>
          </cell>
          <cell r="I25">
            <v>42962</v>
          </cell>
          <cell r="J25">
            <v>43180</v>
          </cell>
          <cell r="K25">
            <v>43313</v>
          </cell>
          <cell r="L25">
            <v>1</v>
          </cell>
        </row>
        <row r="26">
          <cell r="D26">
            <v>396</v>
          </cell>
          <cell r="E26" t="str">
            <v>BAN</v>
          </cell>
          <cell r="F26">
            <v>42506</v>
          </cell>
          <cell r="L26">
            <v>0</v>
          </cell>
        </row>
        <row r="27">
          <cell r="D27">
            <v>63</v>
          </cell>
          <cell r="E27" t="str">
            <v>HSH</v>
          </cell>
          <cell r="L27">
            <v>0</v>
          </cell>
        </row>
        <row r="28">
          <cell r="D28">
            <v>375</v>
          </cell>
          <cell r="E28" t="str">
            <v>ZVH</v>
          </cell>
          <cell r="H28" t="str">
            <v>ү/а эрхлээгүй</v>
          </cell>
          <cell r="L28" t="e">
            <v>#N/A</v>
          </cell>
        </row>
        <row r="29">
          <cell r="D29">
            <v>286</v>
          </cell>
          <cell r="E29" t="str">
            <v>ORG</v>
          </cell>
          <cell r="H29" t="str">
            <v>ү/а эрхлээгүй</v>
          </cell>
          <cell r="L29" t="e">
            <v>#N/A</v>
          </cell>
        </row>
        <row r="30">
          <cell r="D30">
            <v>444</v>
          </cell>
          <cell r="E30" t="str">
            <v>BDL</v>
          </cell>
          <cell r="F30">
            <v>42493</v>
          </cell>
          <cell r="J30">
            <v>43271</v>
          </cell>
          <cell r="L30">
            <v>1</v>
          </cell>
        </row>
        <row r="31">
          <cell r="D31">
            <v>209</v>
          </cell>
          <cell r="E31" t="str">
            <v>MCH</v>
          </cell>
          <cell r="F31" t="str">
            <v>6/21/2016 мэйлээр</v>
          </cell>
          <cell r="H31">
            <v>42884</v>
          </cell>
          <cell r="L31">
            <v>0</v>
          </cell>
        </row>
        <row r="32">
          <cell r="D32">
            <v>424</v>
          </cell>
          <cell r="E32" t="str">
            <v>GTU</v>
          </cell>
          <cell r="L32">
            <v>0</v>
          </cell>
        </row>
        <row r="33">
          <cell r="D33">
            <v>458</v>
          </cell>
          <cell r="E33" t="str">
            <v>TTL</v>
          </cell>
          <cell r="F33">
            <v>42486</v>
          </cell>
          <cell r="H33">
            <v>42839</v>
          </cell>
          <cell r="L33">
            <v>0</v>
          </cell>
        </row>
        <row r="34">
          <cell r="D34">
            <v>32</v>
          </cell>
          <cell r="E34" t="str">
            <v>HMK</v>
          </cell>
          <cell r="L34">
            <v>0</v>
          </cell>
        </row>
        <row r="35">
          <cell r="D35">
            <v>376</v>
          </cell>
          <cell r="E35" t="str">
            <v>HSX</v>
          </cell>
          <cell r="J35">
            <v>43178</v>
          </cell>
          <cell r="L35">
            <v>1</v>
          </cell>
        </row>
        <row r="36">
          <cell r="D36">
            <v>460</v>
          </cell>
          <cell r="E36" t="str">
            <v>SHV</v>
          </cell>
          <cell r="F36">
            <v>42450</v>
          </cell>
          <cell r="G36">
            <v>42635</v>
          </cell>
          <cell r="H36">
            <v>42865</v>
          </cell>
          <cell r="L36">
            <v>0</v>
          </cell>
        </row>
        <row r="37">
          <cell r="D37">
            <v>541</v>
          </cell>
          <cell r="E37" t="str">
            <v>MNP</v>
          </cell>
          <cell r="F37">
            <v>42487</v>
          </cell>
          <cell r="G37">
            <v>42590</v>
          </cell>
          <cell r="H37">
            <v>42769</v>
          </cell>
          <cell r="I37">
            <v>42954</v>
          </cell>
          <cell r="J37">
            <v>43189</v>
          </cell>
          <cell r="K37">
            <v>43314</v>
          </cell>
          <cell r="L37">
            <v>1</v>
          </cell>
        </row>
        <row r="38">
          <cell r="D38">
            <v>369</v>
          </cell>
          <cell r="E38" t="str">
            <v>AAR</v>
          </cell>
          <cell r="L38">
            <v>0</v>
          </cell>
        </row>
        <row r="39">
          <cell r="D39">
            <v>423</v>
          </cell>
          <cell r="E39" t="str">
            <v>ATI</v>
          </cell>
          <cell r="L39">
            <v>0</v>
          </cell>
        </row>
        <row r="40">
          <cell r="D40">
            <v>461</v>
          </cell>
          <cell r="E40" t="str">
            <v>ADL</v>
          </cell>
          <cell r="F40">
            <v>42467</v>
          </cell>
          <cell r="H40">
            <v>42822</v>
          </cell>
          <cell r="I40">
            <v>42958</v>
          </cell>
          <cell r="J40">
            <v>43200</v>
          </cell>
          <cell r="L40">
            <v>1</v>
          </cell>
        </row>
        <row r="41">
          <cell r="D41">
            <v>468</v>
          </cell>
          <cell r="E41" t="str">
            <v>ERD</v>
          </cell>
          <cell r="L41">
            <v>0</v>
          </cell>
        </row>
        <row r="42">
          <cell r="D42">
            <v>187</v>
          </cell>
          <cell r="E42" t="str">
            <v>ALD</v>
          </cell>
          <cell r="L42">
            <v>0</v>
          </cell>
        </row>
        <row r="43">
          <cell r="D43">
            <v>119</v>
          </cell>
          <cell r="E43" t="str">
            <v>ALA</v>
          </cell>
          <cell r="L43">
            <v>0</v>
          </cell>
        </row>
        <row r="44">
          <cell r="D44">
            <v>227</v>
          </cell>
          <cell r="E44" t="str">
            <v>AZH</v>
          </cell>
          <cell r="L44">
            <v>0</v>
          </cell>
        </row>
        <row r="45">
          <cell r="D45">
            <v>333</v>
          </cell>
          <cell r="E45" t="str">
            <v>ALM</v>
          </cell>
          <cell r="L45">
            <v>0</v>
          </cell>
        </row>
        <row r="46">
          <cell r="D46">
            <v>529</v>
          </cell>
          <cell r="E46" t="str">
            <v>ANO</v>
          </cell>
          <cell r="L46">
            <v>0</v>
          </cell>
        </row>
        <row r="47">
          <cell r="D47">
            <v>90</v>
          </cell>
          <cell r="E47" t="str">
            <v>APU</v>
          </cell>
          <cell r="F47">
            <v>42464</v>
          </cell>
          <cell r="G47">
            <v>42629</v>
          </cell>
          <cell r="H47">
            <v>42825</v>
          </cell>
          <cell r="I47">
            <v>42948</v>
          </cell>
          <cell r="J47">
            <v>43191</v>
          </cell>
          <cell r="K47">
            <v>43312</v>
          </cell>
          <cell r="L47">
            <v>1</v>
          </cell>
        </row>
        <row r="48">
          <cell r="D48">
            <v>394</v>
          </cell>
          <cell r="E48" t="str">
            <v>ABH</v>
          </cell>
          <cell r="L48">
            <v>0</v>
          </cell>
        </row>
        <row r="49">
          <cell r="D49">
            <v>231</v>
          </cell>
          <cell r="E49" t="str">
            <v>ARJ</v>
          </cell>
          <cell r="F49">
            <v>42490</v>
          </cell>
          <cell r="J49">
            <v>43190</v>
          </cell>
          <cell r="L49">
            <v>1</v>
          </cell>
        </row>
        <row r="50">
          <cell r="D50">
            <v>191</v>
          </cell>
          <cell r="E50" t="str">
            <v>EER</v>
          </cell>
          <cell r="F50">
            <v>1</v>
          </cell>
          <cell r="H50">
            <v>42835</v>
          </cell>
          <cell r="J50">
            <v>43220</v>
          </cell>
          <cell r="L50">
            <v>1</v>
          </cell>
        </row>
        <row r="51">
          <cell r="D51">
            <v>420</v>
          </cell>
          <cell r="E51" t="str">
            <v>ALI</v>
          </cell>
          <cell r="F51">
            <v>42536</v>
          </cell>
          <cell r="H51">
            <v>42886</v>
          </cell>
          <cell r="L51">
            <v>0</v>
          </cell>
        </row>
        <row r="52">
          <cell r="D52">
            <v>403</v>
          </cell>
          <cell r="E52" t="str">
            <v>ART</v>
          </cell>
          <cell r="L52">
            <v>0</v>
          </cell>
        </row>
        <row r="53">
          <cell r="D53">
            <v>33</v>
          </cell>
          <cell r="E53" t="str">
            <v>CND</v>
          </cell>
          <cell r="L53">
            <v>0</v>
          </cell>
        </row>
        <row r="54">
          <cell r="D54">
            <v>17</v>
          </cell>
          <cell r="E54" t="str">
            <v>ATR</v>
          </cell>
          <cell r="F54">
            <v>42473</v>
          </cell>
          <cell r="K54">
            <v>43350</v>
          </cell>
          <cell r="L54">
            <v>1</v>
          </cell>
        </row>
        <row r="55">
          <cell r="D55">
            <v>200</v>
          </cell>
          <cell r="E55" t="str">
            <v>NOG</v>
          </cell>
          <cell r="F55">
            <v>42508</v>
          </cell>
          <cell r="L55">
            <v>0</v>
          </cell>
        </row>
        <row r="56">
          <cell r="D56">
            <v>476</v>
          </cell>
          <cell r="E56" t="str">
            <v>BRC</v>
          </cell>
          <cell r="F56">
            <v>42493</v>
          </cell>
          <cell r="J56">
            <v>43234</v>
          </cell>
          <cell r="K56">
            <v>43312</v>
          </cell>
          <cell r="L56">
            <v>1</v>
          </cell>
        </row>
        <row r="57">
          <cell r="D57">
            <v>256</v>
          </cell>
          <cell r="E57" t="str">
            <v>BLS</v>
          </cell>
          <cell r="L57">
            <v>0</v>
          </cell>
        </row>
        <row r="58">
          <cell r="D58">
            <v>438</v>
          </cell>
          <cell r="E58" t="str">
            <v>VIK</v>
          </cell>
          <cell r="F58">
            <v>1</v>
          </cell>
          <cell r="H58">
            <v>42810</v>
          </cell>
          <cell r="J58">
            <v>43189</v>
          </cell>
          <cell r="L58">
            <v>1</v>
          </cell>
        </row>
        <row r="59">
          <cell r="D59">
            <v>269</v>
          </cell>
          <cell r="E59" t="str">
            <v>BBD</v>
          </cell>
          <cell r="F59">
            <v>42480</v>
          </cell>
          <cell r="I59">
            <v>42970</v>
          </cell>
          <cell r="L59">
            <v>0</v>
          </cell>
        </row>
        <row r="60">
          <cell r="D60">
            <v>13</v>
          </cell>
          <cell r="E60" t="str">
            <v>BNG</v>
          </cell>
          <cell r="F60">
            <v>42500</v>
          </cell>
          <cell r="H60" t="str">
            <v>2017/04/03, 2017/05/02</v>
          </cell>
          <cell r="I60">
            <v>42962</v>
          </cell>
          <cell r="J60">
            <v>43189</v>
          </cell>
          <cell r="K60">
            <v>43312</v>
          </cell>
          <cell r="L60">
            <v>1</v>
          </cell>
        </row>
        <row r="61">
          <cell r="D61">
            <v>77</v>
          </cell>
          <cell r="E61" t="str">
            <v>BTL</v>
          </cell>
          <cell r="L61">
            <v>0</v>
          </cell>
        </row>
        <row r="62">
          <cell r="D62">
            <v>152</v>
          </cell>
          <cell r="E62" t="str">
            <v>BAJ</v>
          </cell>
          <cell r="F62" t="str">
            <v>үйл ажиллагаа эрхлээгүй</v>
          </cell>
          <cell r="L62">
            <v>0</v>
          </cell>
        </row>
        <row r="63">
          <cell r="D63">
            <v>397</v>
          </cell>
          <cell r="E63" t="str">
            <v>BNB</v>
          </cell>
          <cell r="L63">
            <v>0</v>
          </cell>
        </row>
        <row r="64">
          <cell r="D64">
            <v>296</v>
          </cell>
          <cell r="E64" t="str">
            <v>BTR</v>
          </cell>
          <cell r="L64">
            <v>0</v>
          </cell>
        </row>
        <row r="65">
          <cell r="D65">
            <v>522</v>
          </cell>
          <cell r="E65" t="str">
            <v>BDS</v>
          </cell>
          <cell r="F65">
            <v>42461</v>
          </cell>
          <cell r="G65">
            <v>42607</v>
          </cell>
          <cell r="H65">
            <v>42830</v>
          </cell>
          <cell r="I65">
            <v>42947</v>
          </cell>
          <cell r="J65">
            <v>43162</v>
          </cell>
          <cell r="K65">
            <v>43306</v>
          </cell>
          <cell r="L65">
            <v>1</v>
          </cell>
        </row>
        <row r="66">
          <cell r="D66">
            <v>315</v>
          </cell>
          <cell r="E66" t="str">
            <v>BHR</v>
          </cell>
          <cell r="L66">
            <v>0</v>
          </cell>
        </row>
        <row r="67">
          <cell r="D67">
            <v>176</v>
          </cell>
          <cell r="E67" t="str">
            <v>BSKY</v>
          </cell>
          <cell r="F67">
            <v>42473</v>
          </cell>
          <cell r="L67">
            <v>0</v>
          </cell>
        </row>
        <row r="68">
          <cell r="D68">
            <v>480</v>
          </cell>
          <cell r="E68" t="str">
            <v>BRO</v>
          </cell>
          <cell r="H68" t="str">
            <v>ү/а эрхлээгүй</v>
          </cell>
          <cell r="L68">
            <v>0</v>
          </cell>
        </row>
        <row r="69">
          <cell r="D69">
            <v>207</v>
          </cell>
          <cell r="E69" t="str">
            <v>BOR</v>
          </cell>
          <cell r="L69">
            <v>0</v>
          </cell>
        </row>
        <row r="70">
          <cell r="D70">
            <v>435</v>
          </cell>
          <cell r="E70" t="str">
            <v>BHL</v>
          </cell>
          <cell r="L70">
            <v>0</v>
          </cell>
        </row>
        <row r="71">
          <cell r="D71">
            <v>69</v>
          </cell>
          <cell r="E71" t="str">
            <v>BHG</v>
          </cell>
          <cell r="F71">
            <v>42493</v>
          </cell>
          <cell r="K71">
            <v>1</v>
          </cell>
          <cell r="L71">
            <v>1</v>
          </cell>
        </row>
        <row r="72">
          <cell r="D72">
            <v>308</v>
          </cell>
          <cell r="E72" t="str">
            <v>BUN</v>
          </cell>
          <cell r="K72">
            <v>43362</v>
          </cell>
          <cell r="L72">
            <v>0</v>
          </cell>
        </row>
        <row r="73">
          <cell r="D73">
            <v>121</v>
          </cell>
          <cell r="E73" t="str">
            <v>BYN</v>
          </cell>
          <cell r="F73" t="str">
            <v>үйл ажиллагаа эрхлээгүй</v>
          </cell>
          <cell r="H73" t="str">
            <v>ү/а эрхлээгүй</v>
          </cell>
          <cell r="L73" t="e">
            <v>#N/A</v>
          </cell>
        </row>
        <row r="74">
          <cell r="D74">
            <v>395</v>
          </cell>
          <cell r="E74" t="str">
            <v>BUT</v>
          </cell>
          <cell r="L74">
            <v>0</v>
          </cell>
        </row>
        <row r="75">
          <cell r="D75">
            <v>239</v>
          </cell>
          <cell r="E75" t="str">
            <v>BLC</v>
          </cell>
          <cell r="H75">
            <v>42836</v>
          </cell>
          <cell r="J75">
            <v>43223</v>
          </cell>
          <cell r="L75">
            <v>1</v>
          </cell>
        </row>
        <row r="76">
          <cell r="D76">
            <v>492</v>
          </cell>
          <cell r="E76" t="str">
            <v>BEU</v>
          </cell>
          <cell r="F76">
            <v>42464</v>
          </cell>
          <cell r="H76">
            <v>42825</v>
          </cell>
          <cell r="I76">
            <v>42949</v>
          </cell>
          <cell r="J76">
            <v>43189</v>
          </cell>
          <cell r="K76">
            <v>1</v>
          </cell>
          <cell r="L76">
            <v>1</v>
          </cell>
        </row>
        <row r="77">
          <cell r="D77">
            <v>539</v>
          </cell>
          <cell r="E77" t="str">
            <v>BRM</v>
          </cell>
          <cell r="L77">
            <v>0</v>
          </cell>
        </row>
        <row r="78">
          <cell r="D78">
            <v>34</v>
          </cell>
          <cell r="E78" t="str">
            <v>SUL</v>
          </cell>
          <cell r="F78">
            <v>1</v>
          </cell>
          <cell r="H78">
            <v>2017</v>
          </cell>
          <cell r="I78">
            <v>42948</v>
          </cell>
          <cell r="J78">
            <v>43182</v>
          </cell>
          <cell r="K78">
            <v>43315</v>
          </cell>
          <cell r="L78">
            <v>1</v>
          </cell>
        </row>
        <row r="79">
          <cell r="D79">
            <v>234</v>
          </cell>
          <cell r="E79" t="str">
            <v>GHC</v>
          </cell>
          <cell r="F79">
            <v>42464</v>
          </cell>
          <cell r="G79">
            <v>42577</v>
          </cell>
          <cell r="H79">
            <v>42829</v>
          </cell>
          <cell r="I79">
            <v>42941</v>
          </cell>
          <cell r="J79">
            <v>43193</v>
          </cell>
          <cell r="K79">
            <v>43312</v>
          </cell>
          <cell r="L79">
            <v>1</v>
          </cell>
        </row>
        <row r="80">
          <cell r="D80">
            <v>353</v>
          </cell>
          <cell r="E80" t="str">
            <v>HZB</v>
          </cell>
          <cell r="F80">
            <v>42492</v>
          </cell>
          <cell r="H80">
            <v>42822</v>
          </cell>
          <cell r="J80">
            <v>43237</v>
          </cell>
          <cell r="L80">
            <v>1</v>
          </cell>
        </row>
        <row r="81">
          <cell r="D81">
            <v>216</v>
          </cell>
          <cell r="E81" t="str">
            <v>DLA</v>
          </cell>
          <cell r="H81" t="str">
            <v>ү/а эрхлээгүй</v>
          </cell>
          <cell r="L81" t="e">
            <v>#N/A</v>
          </cell>
        </row>
        <row r="82">
          <cell r="D82">
            <v>528</v>
          </cell>
          <cell r="E82" t="str">
            <v>HRM</v>
          </cell>
          <cell r="F82">
            <v>42507</v>
          </cell>
          <cell r="H82">
            <v>42825</v>
          </cell>
          <cell r="J82">
            <v>43196</v>
          </cell>
          <cell r="K82">
            <v>43318</v>
          </cell>
          <cell r="L82">
            <v>1</v>
          </cell>
        </row>
        <row r="83">
          <cell r="D83">
            <v>125</v>
          </cell>
          <cell r="E83" t="str">
            <v>HML</v>
          </cell>
          <cell r="L83">
            <v>0</v>
          </cell>
        </row>
        <row r="84">
          <cell r="D84">
            <v>354</v>
          </cell>
          <cell r="E84" t="str">
            <v>GOV</v>
          </cell>
          <cell r="F84">
            <v>1</v>
          </cell>
          <cell r="G84">
            <v>42583</v>
          </cell>
          <cell r="H84">
            <v>42821</v>
          </cell>
          <cell r="I84">
            <v>42944</v>
          </cell>
          <cell r="J84">
            <v>43172</v>
          </cell>
          <cell r="K84">
            <v>1</v>
          </cell>
          <cell r="L84">
            <v>1</v>
          </cell>
        </row>
        <row r="85">
          <cell r="D85">
            <v>86</v>
          </cell>
          <cell r="E85" t="str">
            <v>JGL</v>
          </cell>
          <cell r="F85">
            <v>1</v>
          </cell>
          <cell r="L85">
            <v>0</v>
          </cell>
        </row>
        <row r="86">
          <cell r="D86">
            <v>148</v>
          </cell>
          <cell r="E86" t="str">
            <v>GFG</v>
          </cell>
          <cell r="F86">
            <v>1</v>
          </cell>
          <cell r="H86" t="str">
            <v>Шаардлага хангахгүй</v>
          </cell>
          <cell r="L86">
            <v>0</v>
          </cell>
        </row>
        <row r="87">
          <cell r="D87">
            <v>159</v>
          </cell>
          <cell r="E87" t="str">
            <v>GNR</v>
          </cell>
          <cell r="H87" t="str">
            <v>ү/а эрхлээгүй</v>
          </cell>
          <cell r="L87">
            <v>0</v>
          </cell>
        </row>
        <row r="88">
          <cell r="D88">
            <v>263</v>
          </cell>
          <cell r="E88" t="str">
            <v>GTJ</v>
          </cell>
          <cell r="L88">
            <v>0</v>
          </cell>
        </row>
        <row r="89">
          <cell r="D89">
            <v>96</v>
          </cell>
          <cell r="E89" t="str">
            <v>GUR</v>
          </cell>
          <cell r="L89">
            <v>0</v>
          </cell>
        </row>
        <row r="90">
          <cell r="D90">
            <v>88</v>
          </cell>
          <cell r="E90" t="str">
            <v>GTL</v>
          </cell>
          <cell r="H90">
            <v>42823</v>
          </cell>
          <cell r="I90">
            <v>42969</v>
          </cell>
          <cell r="J90">
            <v>43203</v>
          </cell>
          <cell r="L90">
            <v>1</v>
          </cell>
        </row>
        <row r="91">
          <cell r="D91">
            <v>150</v>
          </cell>
          <cell r="E91" t="str">
            <v>DBL</v>
          </cell>
          <cell r="F91">
            <v>42418</v>
          </cell>
          <cell r="I91">
            <v>42961</v>
          </cell>
          <cell r="L91">
            <v>0</v>
          </cell>
        </row>
        <row r="92">
          <cell r="D92">
            <v>252</v>
          </cell>
          <cell r="E92" t="str">
            <v>DAR</v>
          </cell>
          <cell r="L92">
            <v>0</v>
          </cell>
        </row>
        <row r="93">
          <cell r="D93">
            <v>380</v>
          </cell>
          <cell r="E93" t="str">
            <v>DHU</v>
          </cell>
          <cell r="F93">
            <v>42517</v>
          </cell>
          <cell r="H93">
            <v>2017</v>
          </cell>
          <cell r="J93">
            <v>43223</v>
          </cell>
          <cell r="L93">
            <v>1</v>
          </cell>
        </row>
        <row r="94">
          <cell r="D94">
            <v>366</v>
          </cell>
          <cell r="E94" t="str">
            <v>DZG</v>
          </cell>
          <cell r="F94">
            <v>42451</v>
          </cell>
          <cell r="G94">
            <v>42578</v>
          </cell>
          <cell r="H94">
            <v>42816</v>
          </cell>
          <cell r="I94">
            <v>42937</v>
          </cell>
          <cell r="J94">
            <v>43178</v>
          </cell>
          <cell r="K94">
            <v>43306</v>
          </cell>
          <cell r="L94">
            <v>1</v>
          </cell>
        </row>
        <row r="95">
          <cell r="D95">
            <v>508</v>
          </cell>
          <cell r="E95" t="str">
            <v>DSS</v>
          </cell>
          <cell r="H95">
            <v>1</v>
          </cell>
          <cell r="I95">
            <v>42963</v>
          </cell>
          <cell r="J95">
            <v>43172</v>
          </cell>
          <cell r="K95">
            <v>43308</v>
          </cell>
          <cell r="L95">
            <v>1</v>
          </cell>
        </row>
        <row r="96">
          <cell r="D96">
            <v>71</v>
          </cell>
          <cell r="E96" t="str">
            <v>NEH</v>
          </cell>
          <cell r="F96">
            <v>42464</v>
          </cell>
          <cell r="G96" t="str">
            <v>2016.11.18</v>
          </cell>
          <cell r="H96" t="str">
            <v>2017.02.17</v>
          </cell>
          <cell r="I96">
            <v>42956</v>
          </cell>
          <cell r="J96">
            <v>43181</v>
          </cell>
          <cell r="K96">
            <v>43332</v>
          </cell>
          <cell r="L96">
            <v>1</v>
          </cell>
        </row>
        <row r="97">
          <cell r="D97">
            <v>254</v>
          </cell>
          <cell r="E97" t="str">
            <v>DAH</v>
          </cell>
          <cell r="L97">
            <v>0</v>
          </cell>
        </row>
        <row r="98">
          <cell r="D98">
            <v>136</v>
          </cell>
          <cell r="E98" t="str">
            <v>BAZ</v>
          </cell>
          <cell r="F98">
            <v>1</v>
          </cell>
          <cell r="H98" t="str">
            <v>Шаардлага хангахгүй</v>
          </cell>
          <cell r="J98" t="str">
            <v>Шаардлага хангахгүй</v>
          </cell>
          <cell r="L98">
            <v>0.5</v>
          </cell>
        </row>
        <row r="99">
          <cell r="D99">
            <v>523</v>
          </cell>
          <cell r="E99" t="str">
            <v>DAZ</v>
          </cell>
          <cell r="F99">
            <v>42471</v>
          </cell>
          <cell r="H99">
            <v>42824</v>
          </cell>
          <cell r="I99">
            <v>42942</v>
          </cell>
          <cell r="J99">
            <v>43202</v>
          </cell>
          <cell r="K99">
            <v>43312</v>
          </cell>
          <cell r="L99">
            <v>1</v>
          </cell>
        </row>
        <row r="100">
          <cell r="D100">
            <v>132</v>
          </cell>
          <cell r="E100" t="str">
            <v>DRN</v>
          </cell>
          <cell r="L100">
            <v>0</v>
          </cell>
        </row>
        <row r="101">
          <cell r="D101">
            <v>320</v>
          </cell>
          <cell r="E101" t="str">
            <v>DIM</v>
          </cell>
          <cell r="H101">
            <v>42863</v>
          </cell>
          <cell r="L101">
            <v>0</v>
          </cell>
        </row>
        <row r="102">
          <cell r="D102">
            <v>358</v>
          </cell>
          <cell r="E102" t="str">
            <v>DOT</v>
          </cell>
          <cell r="L102">
            <v>0</v>
          </cell>
        </row>
        <row r="103">
          <cell r="D103">
            <v>311</v>
          </cell>
          <cell r="E103" t="str">
            <v>DES</v>
          </cell>
          <cell r="F103">
            <v>42465</v>
          </cell>
          <cell r="H103">
            <v>42838</v>
          </cell>
          <cell r="I103">
            <v>42961</v>
          </cell>
          <cell r="J103">
            <v>43119</v>
          </cell>
          <cell r="L103">
            <v>1</v>
          </cell>
        </row>
        <row r="104">
          <cell r="D104">
            <v>21</v>
          </cell>
          <cell r="E104" t="str">
            <v>DRU</v>
          </cell>
          <cell r="L104">
            <v>0</v>
          </cell>
        </row>
        <row r="105">
          <cell r="D105">
            <v>300</v>
          </cell>
          <cell r="E105" t="str">
            <v>DMA</v>
          </cell>
          <cell r="L105">
            <v>0</v>
          </cell>
        </row>
        <row r="106">
          <cell r="D106">
            <v>246</v>
          </cell>
          <cell r="E106" t="str">
            <v>SUN</v>
          </cell>
          <cell r="F106">
            <v>42495</v>
          </cell>
          <cell r="H106" t="str">
            <v>шаардлага хангахгүй</v>
          </cell>
          <cell r="L106">
            <v>0</v>
          </cell>
        </row>
        <row r="107">
          <cell r="D107">
            <v>37</v>
          </cell>
          <cell r="E107" t="str">
            <v>SOI</v>
          </cell>
          <cell r="H107" t="str">
            <v>ү/а эрхлээгүй</v>
          </cell>
          <cell r="L107">
            <v>0</v>
          </cell>
        </row>
        <row r="108">
          <cell r="D108">
            <v>408</v>
          </cell>
          <cell r="E108" t="str">
            <v>HCH</v>
          </cell>
          <cell r="L108">
            <v>0</v>
          </cell>
        </row>
        <row r="109">
          <cell r="D109">
            <v>201</v>
          </cell>
          <cell r="E109" t="str">
            <v>JLT</v>
          </cell>
          <cell r="I109">
            <v>42965</v>
          </cell>
          <cell r="J109">
            <v>43166</v>
          </cell>
          <cell r="L109">
            <v>1</v>
          </cell>
        </row>
        <row r="110">
          <cell r="D110">
            <v>230</v>
          </cell>
          <cell r="E110" t="str">
            <v>JST</v>
          </cell>
          <cell r="L110">
            <v>0</v>
          </cell>
        </row>
        <row r="111">
          <cell r="D111">
            <v>326</v>
          </cell>
          <cell r="E111" t="str">
            <v>JIV</v>
          </cell>
          <cell r="F111">
            <v>1</v>
          </cell>
          <cell r="H111" t="str">
            <v>ү/а эрхлээгүй</v>
          </cell>
          <cell r="K111">
            <v>43304</v>
          </cell>
          <cell r="L111">
            <v>1</v>
          </cell>
        </row>
        <row r="112">
          <cell r="D112">
            <v>61</v>
          </cell>
          <cell r="E112" t="str">
            <v>JGV</v>
          </cell>
          <cell r="F112">
            <v>42478</v>
          </cell>
          <cell r="H112">
            <v>42852</v>
          </cell>
          <cell r="J112">
            <v>43179</v>
          </cell>
          <cell r="L112">
            <v>1</v>
          </cell>
        </row>
        <row r="113">
          <cell r="D113">
            <v>521</v>
          </cell>
          <cell r="E113" t="str">
            <v>JTB</v>
          </cell>
          <cell r="F113">
            <v>42482</v>
          </cell>
          <cell r="H113">
            <v>42858</v>
          </cell>
          <cell r="J113">
            <v>43202</v>
          </cell>
          <cell r="K113">
            <v>43313</v>
          </cell>
          <cell r="L113">
            <v>1</v>
          </cell>
        </row>
        <row r="114">
          <cell r="D114">
            <v>204</v>
          </cell>
          <cell r="E114" t="str">
            <v>BLG</v>
          </cell>
          <cell r="F114">
            <v>1</v>
          </cell>
          <cell r="H114">
            <v>42830</v>
          </cell>
          <cell r="I114">
            <v>42962</v>
          </cell>
          <cell r="J114">
            <v>43188</v>
          </cell>
          <cell r="L114">
            <v>1</v>
          </cell>
        </row>
        <row r="115">
          <cell r="D115">
            <v>450</v>
          </cell>
          <cell r="E115" t="str">
            <v>ZOO</v>
          </cell>
          <cell r="F115">
            <v>1</v>
          </cell>
          <cell r="G115">
            <v>42821</v>
          </cell>
          <cell r="H115">
            <v>42825</v>
          </cell>
          <cell r="I115">
            <v>42950</v>
          </cell>
          <cell r="L115" t="e">
            <v>#N/A</v>
          </cell>
        </row>
        <row r="116">
          <cell r="D116">
            <v>520</v>
          </cell>
          <cell r="E116" t="str">
            <v>ZSB</v>
          </cell>
          <cell r="L116">
            <v>0</v>
          </cell>
        </row>
        <row r="117">
          <cell r="D117">
            <v>329</v>
          </cell>
          <cell r="E117" t="str">
            <v>INT</v>
          </cell>
          <cell r="F117">
            <v>42536</v>
          </cell>
          <cell r="L117">
            <v>0</v>
          </cell>
        </row>
        <row r="118">
          <cell r="D118">
            <v>157</v>
          </cell>
          <cell r="E118" t="str">
            <v>IHN</v>
          </cell>
          <cell r="L118">
            <v>0</v>
          </cell>
        </row>
        <row r="119">
          <cell r="D119">
            <v>185</v>
          </cell>
          <cell r="E119" t="str">
            <v>IHU</v>
          </cell>
          <cell r="L119">
            <v>0</v>
          </cell>
        </row>
        <row r="120">
          <cell r="D120">
            <v>459</v>
          </cell>
          <cell r="E120" t="str">
            <v>IBA</v>
          </cell>
          <cell r="L120">
            <v>0</v>
          </cell>
        </row>
        <row r="121">
          <cell r="D121">
            <v>80</v>
          </cell>
          <cell r="E121" t="str">
            <v>MNG</v>
          </cell>
          <cell r="F121">
            <v>42478</v>
          </cell>
          <cell r="J121">
            <v>43179</v>
          </cell>
          <cell r="L121">
            <v>1</v>
          </cell>
        </row>
        <row r="122">
          <cell r="D122">
            <v>208</v>
          </cell>
          <cell r="E122" t="str">
            <v>MMX</v>
          </cell>
          <cell r="F122">
            <v>42494</v>
          </cell>
          <cell r="G122">
            <v>1</v>
          </cell>
          <cell r="H122">
            <v>42899</v>
          </cell>
          <cell r="J122">
            <v>43189</v>
          </cell>
          <cell r="L122">
            <v>1</v>
          </cell>
        </row>
        <row r="123">
          <cell r="D123">
            <v>379</v>
          </cell>
          <cell r="E123" t="str">
            <v>MIE</v>
          </cell>
          <cell r="F123">
            <v>42482</v>
          </cell>
          <cell r="H123">
            <v>42804</v>
          </cell>
          <cell r="J123">
            <v>43180</v>
          </cell>
          <cell r="K123">
            <v>43315</v>
          </cell>
          <cell r="L123">
            <v>1</v>
          </cell>
        </row>
        <row r="124">
          <cell r="D124">
            <v>26</v>
          </cell>
          <cell r="E124" t="str">
            <v>MMH</v>
          </cell>
          <cell r="F124">
            <v>1</v>
          </cell>
          <cell r="H124">
            <v>42796</v>
          </cell>
          <cell r="L124" t="e">
            <v>#N/A</v>
          </cell>
        </row>
        <row r="125">
          <cell r="D125">
            <v>542</v>
          </cell>
          <cell r="E125" t="str">
            <v>MIK</v>
          </cell>
          <cell r="F125">
            <v>42481</v>
          </cell>
          <cell r="G125">
            <v>42606</v>
          </cell>
          <cell r="H125">
            <v>42825</v>
          </cell>
          <cell r="I125">
            <v>42947</v>
          </cell>
          <cell r="J125">
            <v>43192</v>
          </cell>
          <cell r="K125">
            <v>43312</v>
          </cell>
          <cell r="L125">
            <v>1</v>
          </cell>
        </row>
        <row r="126">
          <cell r="D126">
            <v>540</v>
          </cell>
          <cell r="E126" t="str">
            <v>MRX</v>
          </cell>
          <cell r="F126">
            <v>42494</v>
          </cell>
          <cell r="G126">
            <v>42584</v>
          </cell>
          <cell r="H126">
            <v>42859</v>
          </cell>
          <cell r="I126">
            <v>42955</v>
          </cell>
          <cell r="L126">
            <v>0</v>
          </cell>
        </row>
        <row r="127">
          <cell r="D127">
            <v>130</v>
          </cell>
          <cell r="E127" t="str">
            <v>AZA</v>
          </cell>
          <cell r="L127">
            <v>0</v>
          </cell>
        </row>
        <row r="128">
          <cell r="D128">
            <v>50</v>
          </cell>
          <cell r="E128" t="str">
            <v>ASA</v>
          </cell>
          <cell r="L128">
            <v>0</v>
          </cell>
        </row>
        <row r="129">
          <cell r="D129">
            <v>332</v>
          </cell>
          <cell r="E129" t="str">
            <v>MOG</v>
          </cell>
          <cell r="F129">
            <v>42500</v>
          </cell>
          <cell r="H129">
            <v>42885</v>
          </cell>
          <cell r="J129">
            <v>43223</v>
          </cell>
          <cell r="L129">
            <v>1</v>
          </cell>
        </row>
        <row r="130">
          <cell r="D130">
            <v>68</v>
          </cell>
          <cell r="E130" t="str">
            <v>ERS</v>
          </cell>
          <cell r="F130">
            <v>42541</v>
          </cell>
          <cell r="L130">
            <v>0</v>
          </cell>
        </row>
        <row r="131">
          <cell r="D131">
            <v>290</v>
          </cell>
          <cell r="E131" t="str">
            <v>MDZ</v>
          </cell>
          <cell r="H131" t="str">
            <v>шаардлага хангахгүй</v>
          </cell>
          <cell r="L131">
            <v>0</v>
          </cell>
        </row>
        <row r="132">
          <cell r="D132">
            <v>40</v>
          </cell>
          <cell r="E132" t="str">
            <v>KEK</v>
          </cell>
          <cell r="L132">
            <v>0</v>
          </cell>
        </row>
        <row r="133">
          <cell r="D133">
            <v>9</v>
          </cell>
          <cell r="E133" t="str">
            <v>MNH</v>
          </cell>
          <cell r="F133">
            <v>1</v>
          </cell>
          <cell r="J133" t="str">
            <v>2018/05/02. 05</v>
          </cell>
          <cell r="L133">
            <v>1</v>
          </cell>
        </row>
        <row r="134">
          <cell r="D134">
            <v>2</v>
          </cell>
          <cell r="E134" t="str">
            <v>UYN</v>
          </cell>
          <cell r="F134">
            <v>1</v>
          </cell>
          <cell r="G134">
            <v>42599</v>
          </cell>
          <cell r="H134">
            <v>42830</v>
          </cell>
          <cell r="J134">
            <v>43179</v>
          </cell>
          <cell r="K134">
            <v>43305</v>
          </cell>
          <cell r="L134">
            <v>1</v>
          </cell>
        </row>
        <row r="135">
          <cell r="D135">
            <v>236</v>
          </cell>
          <cell r="E135" t="str">
            <v>MVO</v>
          </cell>
          <cell r="L135">
            <v>0</v>
          </cell>
        </row>
        <row r="136">
          <cell r="D136">
            <v>316</v>
          </cell>
          <cell r="E136" t="str">
            <v>MSR</v>
          </cell>
          <cell r="F136">
            <v>42513</v>
          </cell>
          <cell r="G136">
            <v>42593</v>
          </cell>
          <cell r="H136">
            <v>42801</v>
          </cell>
          <cell r="I136">
            <v>42961</v>
          </cell>
          <cell r="L136" t="e">
            <v>#N/A</v>
          </cell>
        </row>
        <row r="137">
          <cell r="D137">
            <v>318</v>
          </cell>
          <cell r="E137" t="str">
            <v>MEG</v>
          </cell>
          <cell r="F137" t="str">
            <v>ү/а эрхлээгүй</v>
          </cell>
          <cell r="H137" t="str">
            <v>ү/а эрхлээгүй</v>
          </cell>
          <cell r="L137" t="e">
            <v>#N/A</v>
          </cell>
        </row>
        <row r="138">
          <cell r="D138">
            <v>25</v>
          </cell>
          <cell r="E138" t="str">
            <v>MIB</v>
          </cell>
          <cell r="F138">
            <v>1</v>
          </cell>
          <cell r="H138">
            <v>42804</v>
          </cell>
          <cell r="J138">
            <v>43215</v>
          </cell>
          <cell r="L138">
            <v>1</v>
          </cell>
        </row>
        <row r="139">
          <cell r="D139">
            <v>38</v>
          </cell>
          <cell r="E139" t="str">
            <v>MBG</v>
          </cell>
          <cell r="L139">
            <v>0</v>
          </cell>
        </row>
        <row r="140">
          <cell r="D140">
            <v>471</v>
          </cell>
          <cell r="E140" t="str">
            <v>MNB</v>
          </cell>
          <cell r="H140" t="str">
            <v>ү/а эрхлээгүй</v>
          </cell>
          <cell r="L140">
            <v>0</v>
          </cell>
        </row>
        <row r="141">
          <cell r="D141">
            <v>23</v>
          </cell>
          <cell r="E141" t="str">
            <v>MNS</v>
          </cell>
          <cell r="F141">
            <v>42495</v>
          </cell>
          <cell r="H141" t="str">
            <v>ү/а эрхлээгүй</v>
          </cell>
          <cell r="J141">
            <v>42808</v>
          </cell>
          <cell r="L141">
            <v>1</v>
          </cell>
        </row>
        <row r="142">
          <cell r="D142">
            <v>524</v>
          </cell>
          <cell r="E142" t="str">
            <v>MDR</v>
          </cell>
          <cell r="F142">
            <v>1</v>
          </cell>
          <cell r="G142">
            <v>42628</v>
          </cell>
          <cell r="H142">
            <v>42809</v>
          </cell>
          <cell r="I142">
            <v>42961</v>
          </cell>
          <cell r="J142">
            <v>43178</v>
          </cell>
          <cell r="K142">
            <v>43312</v>
          </cell>
          <cell r="L142">
            <v>1</v>
          </cell>
        </row>
        <row r="143">
          <cell r="D143">
            <v>120</v>
          </cell>
          <cell r="E143" t="str">
            <v>HAM</v>
          </cell>
          <cell r="F143">
            <v>1</v>
          </cell>
          <cell r="L143">
            <v>0</v>
          </cell>
        </row>
        <row r="144">
          <cell r="D144">
            <v>517</v>
          </cell>
          <cell r="E144" t="str">
            <v>MSH</v>
          </cell>
          <cell r="F144">
            <v>42507</v>
          </cell>
          <cell r="J144">
            <v>43236</v>
          </cell>
          <cell r="L144">
            <v>1</v>
          </cell>
        </row>
        <row r="145">
          <cell r="D145">
            <v>503</v>
          </cell>
          <cell r="E145" t="str">
            <v>MSC</v>
          </cell>
          <cell r="F145">
            <v>1</v>
          </cell>
          <cell r="H145">
            <v>42835</v>
          </cell>
          <cell r="L145">
            <v>0</v>
          </cell>
        </row>
        <row r="146">
          <cell r="D146">
            <v>51</v>
          </cell>
          <cell r="E146" t="str">
            <v>MUDX</v>
          </cell>
          <cell r="L146">
            <v>0</v>
          </cell>
        </row>
        <row r="147">
          <cell r="D147">
            <v>531</v>
          </cell>
          <cell r="E147" t="str">
            <v>NKT</v>
          </cell>
          <cell r="F147">
            <v>42464</v>
          </cell>
          <cell r="G147">
            <v>42583</v>
          </cell>
          <cell r="H147">
            <v>42825</v>
          </cell>
          <cell r="I147">
            <v>42947</v>
          </cell>
          <cell r="J147">
            <v>43196</v>
          </cell>
          <cell r="K147">
            <v>1</v>
          </cell>
          <cell r="L147">
            <v>1</v>
          </cell>
        </row>
        <row r="148">
          <cell r="D148">
            <v>55</v>
          </cell>
          <cell r="E148" t="str">
            <v>NUR</v>
          </cell>
          <cell r="L148">
            <v>0</v>
          </cell>
        </row>
        <row r="149">
          <cell r="D149">
            <v>289</v>
          </cell>
          <cell r="E149" t="str">
            <v>NIE</v>
          </cell>
          <cell r="L149">
            <v>0</v>
          </cell>
        </row>
        <row r="150">
          <cell r="D150">
            <v>196</v>
          </cell>
          <cell r="E150" t="str">
            <v>TGS</v>
          </cell>
          <cell r="L150">
            <v>0</v>
          </cell>
        </row>
        <row r="151">
          <cell r="D151">
            <v>67</v>
          </cell>
          <cell r="E151" t="str">
            <v>NXE</v>
          </cell>
          <cell r="L151">
            <v>0</v>
          </cell>
        </row>
        <row r="152">
          <cell r="D152">
            <v>527</v>
          </cell>
          <cell r="E152" t="str">
            <v>OLL</v>
          </cell>
          <cell r="F152">
            <v>1</v>
          </cell>
          <cell r="H152" t="str">
            <v>шаардлага хангахгүй</v>
          </cell>
          <cell r="L152">
            <v>0</v>
          </cell>
        </row>
        <row r="153">
          <cell r="D153">
            <v>235</v>
          </cell>
          <cell r="E153" t="str">
            <v>ORI</v>
          </cell>
          <cell r="H153" t="str">
            <v>шаардлага хангахгүй</v>
          </cell>
          <cell r="L153" t="e">
            <v>#N/A</v>
          </cell>
        </row>
        <row r="154">
          <cell r="D154">
            <v>331</v>
          </cell>
          <cell r="E154" t="str">
            <v>ORD</v>
          </cell>
          <cell r="L154">
            <v>0</v>
          </cell>
        </row>
        <row r="155">
          <cell r="D155">
            <v>212</v>
          </cell>
          <cell r="E155" t="str">
            <v>UAA</v>
          </cell>
          <cell r="L155">
            <v>0</v>
          </cell>
        </row>
        <row r="156">
          <cell r="D156">
            <v>98</v>
          </cell>
          <cell r="E156" t="str">
            <v>ULZ</v>
          </cell>
          <cell r="L156">
            <v>0</v>
          </cell>
        </row>
        <row r="157">
          <cell r="D157">
            <v>389</v>
          </cell>
          <cell r="E157" t="str">
            <v>ONH</v>
          </cell>
          <cell r="F157">
            <v>42508</v>
          </cell>
          <cell r="J157">
            <v>43257</v>
          </cell>
          <cell r="L157">
            <v>1</v>
          </cell>
        </row>
        <row r="158">
          <cell r="D158">
            <v>248</v>
          </cell>
          <cell r="E158" t="str">
            <v>OEE</v>
          </cell>
          <cell r="L158">
            <v>0</v>
          </cell>
        </row>
        <row r="159">
          <cell r="D159">
            <v>530</v>
          </cell>
          <cell r="E159" t="str">
            <v>RMC</v>
          </cell>
          <cell r="F159">
            <v>1</v>
          </cell>
          <cell r="G159">
            <v>42648</v>
          </cell>
          <cell r="H159">
            <v>42814</v>
          </cell>
          <cell r="J159">
            <v>43182</v>
          </cell>
          <cell r="L159">
            <v>1</v>
          </cell>
        </row>
        <row r="160">
          <cell r="D160">
            <v>317</v>
          </cell>
          <cell r="E160" t="str">
            <v>SIL</v>
          </cell>
          <cell r="F160">
            <v>1</v>
          </cell>
          <cell r="H160" t="str">
            <v>ү/а эрхлээгүй</v>
          </cell>
          <cell r="L160">
            <v>0</v>
          </cell>
        </row>
        <row r="161">
          <cell r="D161">
            <v>97</v>
          </cell>
          <cell r="E161" t="str">
            <v>SOR</v>
          </cell>
          <cell r="F161" t="str">
            <v>Ү/А эрхлээгүй</v>
          </cell>
          <cell r="H161">
            <v>42842</v>
          </cell>
          <cell r="L161">
            <v>0</v>
          </cell>
        </row>
        <row r="162">
          <cell r="D162">
            <v>54</v>
          </cell>
          <cell r="E162" t="str">
            <v>SSG</v>
          </cell>
          <cell r="F162">
            <v>1</v>
          </cell>
          <cell r="L162">
            <v>0</v>
          </cell>
        </row>
        <row r="163">
          <cell r="D163">
            <v>135</v>
          </cell>
          <cell r="E163" t="str">
            <v>SUU</v>
          </cell>
          <cell r="F163">
            <v>1</v>
          </cell>
          <cell r="G163">
            <v>1</v>
          </cell>
          <cell r="I163">
            <v>42922</v>
          </cell>
          <cell r="J163">
            <v>1</v>
          </cell>
          <cell r="K163">
            <v>43322</v>
          </cell>
          <cell r="L163">
            <v>1</v>
          </cell>
        </row>
        <row r="164">
          <cell r="D164">
            <v>110</v>
          </cell>
          <cell r="E164" t="str">
            <v>ARH</v>
          </cell>
          <cell r="L164">
            <v>0</v>
          </cell>
        </row>
        <row r="165">
          <cell r="D165">
            <v>118</v>
          </cell>
          <cell r="E165" t="str">
            <v>DLH</v>
          </cell>
          <cell r="F165" t="str">
            <v>үйл ажиллагаа эрхлээгүй</v>
          </cell>
          <cell r="H165" t="str">
            <v>үйл ажиллагаа эрхлээгүй</v>
          </cell>
          <cell r="L165">
            <v>0</v>
          </cell>
        </row>
        <row r="166">
          <cell r="D166">
            <v>449</v>
          </cell>
          <cell r="E166" t="str">
            <v>SEM</v>
          </cell>
          <cell r="L166">
            <v>0</v>
          </cell>
        </row>
        <row r="167">
          <cell r="D167">
            <v>414</v>
          </cell>
          <cell r="E167" t="str">
            <v>SES</v>
          </cell>
          <cell r="F167">
            <v>42537</v>
          </cell>
          <cell r="L167">
            <v>0</v>
          </cell>
        </row>
        <row r="168">
          <cell r="D168">
            <v>214</v>
          </cell>
          <cell r="E168" t="str">
            <v>TAV</v>
          </cell>
          <cell r="J168">
            <v>43216</v>
          </cell>
          <cell r="L168">
            <v>1</v>
          </cell>
        </row>
        <row r="169">
          <cell r="D169">
            <v>41</v>
          </cell>
          <cell r="E169" t="str">
            <v>TVL</v>
          </cell>
          <cell r="L169">
            <v>0</v>
          </cell>
        </row>
        <row r="170">
          <cell r="D170">
            <v>464</v>
          </cell>
          <cell r="E170" t="str">
            <v>TAL</v>
          </cell>
          <cell r="F170">
            <v>42506</v>
          </cell>
          <cell r="J170">
            <v>43199</v>
          </cell>
          <cell r="L170">
            <v>1</v>
          </cell>
        </row>
        <row r="171">
          <cell r="D171">
            <v>22</v>
          </cell>
          <cell r="E171" t="str">
            <v>TCK</v>
          </cell>
          <cell r="F171">
            <v>1</v>
          </cell>
          <cell r="G171">
            <v>42606</v>
          </cell>
          <cell r="H171">
            <v>42844</v>
          </cell>
          <cell r="J171">
            <v>43187</v>
          </cell>
          <cell r="K171">
            <v>43311</v>
          </cell>
          <cell r="L171">
            <v>1</v>
          </cell>
        </row>
        <row r="172">
          <cell r="D172">
            <v>44</v>
          </cell>
          <cell r="E172" t="str">
            <v>TAH</v>
          </cell>
          <cell r="F172">
            <v>1</v>
          </cell>
          <cell r="H172">
            <v>42843</v>
          </cell>
          <cell r="I172">
            <v>42937</v>
          </cell>
          <cell r="J172">
            <v>43173</v>
          </cell>
          <cell r="K172">
            <v>43311</v>
          </cell>
          <cell r="L172">
            <v>1</v>
          </cell>
        </row>
        <row r="173">
          <cell r="D173">
            <v>441</v>
          </cell>
          <cell r="E173" t="str">
            <v>TEX</v>
          </cell>
          <cell r="F173">
            <v>42531</v>
          </cell>
          <cell r="H173">
            <v>42825</v>
          </cell>
          <cell r="I173">
            <v>42949</v>
          </cell>
          <cell r="J173">
            <v>43215</v>
          </cell>
          <cell r="K173">
            <v>43313</v>
          </cell>
          <cell r="L173">
            <v>1</v>
          </cell>
        </row>
        <row r="174">
          <cell r="D174">
            <v>421</v>
          </cell>
          <cell r="E174" t="str">
            <v>UST</v>
          </cell>
          <cell r="L174">
            <v>0</v>
          </cell>
        </row>
        <row r="175">
          <cell r="D175">
            <v>142</v>
          </cell>
          <cell r="E175" t="str">
            <v>TMZ</v>
          </cell>
          <cell r="L175">
            <v>0</v>
          </cell>
        </row>
        <row r="176">
          <cell r="D176">
            <v>322</v>
          </cell>
          <cell r="E176" t="str">
            <v>TLP</v>
          </cell>
          <cell r="L176">
            <v>0</v>
          </cell>
        </row>
        <row r="177">
          <cell r="D177">
            <v>386</v>
          </cell>
          <cell r="E177" t="str">
            <v>TUS</v>
          </cell>
          <cell r="H177">
            <v>42879</v>
          </cell>
          <cell r="J177">
            <v>43270</v>
          </cell>
          <cell r="L177">
            <v>1</v>
          </cell>
        </row>
        <row r="178">
          <cell r="D178">
            <v>188</v>
          </cell>
          <cell r="E178" t="str">
            <v>ACL</v>
          </cell>
          <cell r="L178">
            <v>0</v>
          </cell>
        </row>
        <row r="179">
          <cell r="D179">
            <v>217</v>
          </cell>
          <cell r="E179" t="str">
            <v>TEE</v>
          </cell>
          <cell r="L179">
            <v>0</v>
          </cell>
        </row>
        <row r="180">
          <cell r="D180">
            <v>7</v>
          </cell>
          <cell r="E180" t="str">
            <v>UBH</v>
          </cell>
          <cell r="F180">
            <v>42536</v>
          </cell>
          <cell r="H180">
            <v>42825</v>
          </cell>
          <cell r="J180">
            <v>43203</v>
          </cell>
          <cell r="L180">
            <v>1</v>
          </cell>
        </row>
        <row r="181">
          <cell r="D181">
            <v>195</v>
          </cell>
          <cell r="E181" t="str">
            <v>BUK</v>
          </cell>
          <cell r="F181">
            <v>42500</v>
          </cell>
          <cell r="H181">
            <v>42824</v>
          </cell>
          <cell r="I181">
            <v>42947</v>
          </cell>
          <cell r="J181">
            <v>43203</v>
          </cell>
          <cell r="K181">
            <v>43312</v>
          </cell>
          <cell r="L181">
            <v>1</v>
          </cell>
        </row>
        <row r="182">
          <cell r="D182">
            <v>94</v>
          </cell>
          <cell r="E182" t="str">
            <v>HUN</v>
          </cell>
          <cell r="F182">
            <v>42472</v>
          </cell>
          <cell r="H182">
            <v>42822</v>
          </cell>
          <cell r="I182">
            <v>42961</v>
          </cell>
          <cell r="J182">
            <v>43202</v>
          </cell>
          <cell r="K182">
            <v>43313</v>
          </cell>
          <cell r="L182">
            <v>1</v>
          </cell>
        </row>
        <row r="183">
          <cell r="D183">
            <v>448</v>
          </cell>
          <cell r="E183" t="str">
            <v>CHR</v>
          </cell>
          <cell r="F183">
            <v>42460</v>
          </cell>
          <cell r="H183">
            <v>42865</v>
          </cell>
          <cell r="L183">
            <v>0</v>
          </cell>
        </row>
        <row r="184">
          <cell r="D184">
            <v>484</v>
          </cell>
          <cell r="E184" t="str">
            <v>UID</v>
          </cell>
          <cell r="F184">
            <v>42445</v>
          </cell>
          <cell r="H184">
            <v>42831</v>
          </cell>
          <cell r="L184">
            <v>0</v>
          </cell>
        </row>
        <row r="185">
          <cell r="D185">
            <v>325</v>
          </cell>
          <cell r="E185" t="str">
            <v>UNS</v>
          </cell>
          <cell r="L185">
            <v>0</v>
          </cell>
        </row>
        <row r="186">
          <cell r="D186">
            <v>437</v>
          </cell>
          <cell r="E186" t="str">
            <v>LJA</v>
          </cell>
          <cell r="H186" t="str">
            <v>ү/а эрхлээгүй</v>
          </cell>
          <cell r="L186" t="e">
            <v>#N/A</v>
          </cell>
        </row>
        <row r="187">
          <cell r="D187">
            <v>314</v>
          </cell>
          <cell r="E187" t="str">
            <v>UND</v>
          </cell>
          <cell r="L187" t="e">
            <v>#N/A</v>
          </cell>
        </row>
        <row r="188">
          <cell r="D188">
            <v>385</v>
          </cell>
          <cell r="E188" t="str">
            <v>SOH</v>
          </cell>
          <cell r="F188" t="str">
            <v>Үйл ажиллагаа эрхлээгүй</v>
          </cell>
          <cell r="J188">
            <v>43257</v>
          </cell>
          <cell r="K188">
            <v>43335</v>
          </cell>
          <cell r="L188">
            <v>1</v>
          </cell>
        </row>
        <row r="189">
          <cell r="D189">
            <v>323</v>
          </cell>
          <cell r="E189" t="str">
            <v>CMD</v>
          </cell>
          <cell r="L189">
            <v>0</v>
          </cell>
        </row>
        <row r="190">
          <cell r="D190">
            <v>65</v>
          </cell>
          <cell r="E190" t="str">
            <v>HBZ</v>
          </cell>
          <cell r="F190">
            <v>42448</v>
          </cell>
          <cell r="L190">
            <v>0</v>
          </cell>
        </row>
        <row r="191">
          <cell r="D191">
            <v>525</v>
          </cell>
          <cell r="E191" t="str">
            <v>HBO</v>
          </cell>
          <cell r="F191">
            <v>42464</v>
          </cell>
          <cell r="G191">
            <v>42583</v>
          </cell>
          <cell r="H191">
            <v>42825</v>
          </cell>
          <cell r="I191">
            <v>42947</v>
          </cell>
          <cell r="J191">
            <v>43193</v>
          </cell>
          <cell r="K191">
            <v>43315</v>
          </cell>
          <cell r="L191">
            <v>1</v>
          </cell>
        </row>
        <row r="192">
          <cell r="D192">
            <v>372</v>
          </cell>
          <cell r="E192" t="str">
            <v>HGL</v>
          </cell>
          <cell r="L192">
            <v>0</v>
          </cell>
        </row>
        <row r="193">
          <cell r="D193">
            <v>365</v>
          </cell>
          <cell r="E193" t="str">
            <v>HAG</v>
          </cell>
          <cell r="L193">
            <v>0</v>
          </cell>
        </row>
        <row r="194">
          <cell r="D194">
            <v>455</v>
          </cell>
          <cell r="E194" t="str">
            <v>TVT</v>
          </cell>
          <cell r="L194">
            <v>0</v>
          </cell>
        </row>
        <row r="195">
          <cell r="D195">
            <v>179</v>
          </cell>
          <cell r="E195" t="str">
            <v>HHN</v>
          </cell>
          <cell r="F195">
            <v>1</v>
          </cell>
          <cell r="H195">
            <v>42830</v>
          </cell>
          <cell r="J195">
            <v>43203</v>
          </cell>
          <cell r="K195">
            <v>43287</v>
          </cell>
          <cell r="L195">
            <v>1</v>
          </cell>
        </row>
        <row r="196">
          <cell r="D196">
            <v>161</v>
          </cell>
          <cell r="E196" t="str">
            <v>AVH</v>
          </cell>
          <cell r="L196">
            <v>0</v>
          </cell>
        </row>
        <row r="197">
          <cell r="D197">
            <v>378</v>
          </cell>
          <cell r="E197" t="str">
            <v>HSR</v>
          </cell>
          <cell r="H197">
            <v>42822</v>
          </cell>
          <cell r="J197">
            <v>43270</v>
          </cell>
          <cell r="L197">
            <v>1</v>
          </cell>
        </row>
        <row r="198">
          <cell r="D198">
            <v>490</v>
          </cell>
          <cell r="E198" t="str">
            <v>SDT</v>
          </cell>
          <cell r="F198">
            <v>42464</v>
          </cell>
          <cell r="G198">
            <v>42583</v>
          </cell>
          <cell r="H198">
            <v>42825</v>
          </cell>
          <cell r="I198">
            <v>42941</v>
          </cell>
          <cell r="J198">
            <v>43189</v>
          </cell>
          <cell r="K198">
            <v>43312</v>
          </cell>
          <cell r="L198">
            <v>1</v>
          </cell>
        </row>
        <row r="199">
          <cell r="D199">
            <v>143</v>
          </cell>
          <cell r="E199" t="str">
            <v>AHH</v>
          </cell>
          <cell r="F199">
            <v>1</v>
          </cell>
          <cell r="H199">
            <v>42825</v>
          </cell>
          <cell r="L199">
            <v>0</v>
          </cell>
        </row>
        <row r="200">
          <cell r="D200">
            <v>162</v>
          </cell>
          <cell r="E200" t="str">
            <v>CHE</v>
          </cell>
          <cell r="F200">
            <v>1</v>
          </cell>
          <cell r="H200" t="str">
            <v>шаардлага хангахгүй</v>
          </cell>
          <cell r="L200">
            <v>0</v>
          </cell>
        </row>
        <row r="201">
          <cell r="D201">
            <v>402</v>
          </cell>
          <cell r="E201" t="str">
            <v>ADU</v>
          </cell>
          <cell r="F201">
            <v>42482</v>
          </cell>
          <cell r="H201">
            <v>42857</v>
          </cell>
          <cell r="I201">
            <v>42956</v>
          </cell>
          <cell r="J201">
            <v>43189</v>
          </cell>
          <cell r="K201">
            <v>43313</v>
          </cell>
          <cell r="L201">
            <v>1</v>
          </cell>
        </row>
        <row r="202">
          <cell r="D202">
            <v>108</v>
          </cell>
          <cell r="E202" t="str">
            <v>HUV</v>
          </cell>
          <cell r="F202">
            <v>42478</v>
          </cell>
          <cell r="H202">
            <v>42857</v>
          </cell>
          <cell r="L202">
            <v>0</v>
          </cell>
        </row>
        <row r="203">
          <cell r="D203">
            <v>78</v>
          </cell>
          <cell r="E203" t="str">
            <v>HVL</v>
          </cell>
          <cell r="F203">
            <v>1</v>
          </cell>
          <cell r="L203">
            <v>0</v>
          </cell>
        </row>
        <row r="204">
          <cell r="D204">
            <v>373</v>
          </cell>
          <cell r="E204" t="str">
            <v>HUZ</v>
          </cell>
          <cell r="F204">
            <v>1</v>
          </cell>
          <cell r="H204">
            <v>42831</v>
          </cell>
          <cell r="L204">
            <v>0</v>
          </cell>
        </row>
        <row r="205">
          <cell r="D205">
            <v>431</v>
          </cell>
          <cell r="E205" t="str">
            <v>HHS</v>
          </cell>
          <cell r="F205">
            <v>1</v>
          </cell>
          <cell r="J205">
            <v>43213</v>
          </cell>
          <cell r="L205">
            <v>1</v>
          </cell>
        </row>
        <row r="206">
          <cell r="D206">
            <v>341</v>
          </cell>
          <cell r="E206" t="str">
            <v>HUT</v>
          </cell>
          <cell r="L206">
            <v>0</v>
          </cell>
        </row>
        <row r="207">
          <cell r="D207">
            <v>454</v>
          </cell>
          <cell r="E207" t="str">
            <v>HBT</v>
          </cell>
          <cell r="F207">
            <v>1</v>
          </cell>
          <cell r="H207">
            <v>42807</v>
          </cell>
          <cell r="J207">
            <v>43201</v>
          </cell>
          <cell r="L207">
            <v>1</v>
          </cell>
        </row>
        <row r="208">
          <cell r="D208">
            <v>56</v>
          </cell>
          <cell r="E208" t="str">
            <v>HSG</v>
          </cell>
          <cell r="F208">
            <v>1</v>
          </cell>
          <cell r="H208">
            <v>42828</v>
          </cell>
          <cell r="J208">
            <v>43220</v>
          </cell>
          <cell r="L208">
            <v>1</v>
          </cell>
        </row>
        <row r="209">
          <cell r="D209">
            <v>532</v>
          </cell>
          <cell r="E209" t="str">
            <v>HGN</v>
          </cell>
          <cell r="F209">
            <v>42493</v>
          </cell>
          <cell r="H209">
            <v>42825</v>
          </cell>
          <cell r="I209">
            <v>42951</v>
          </cell>
          <cell r="J209">
            <v>43186</v>
          </cell>
          <cell r="K209">
            <v>43314</v>
          </cell>
          <cell r="L209">
            <v>1</v>
          </cell>
        </row>
        <row r="210">
          <cell r="D210">
            <v>330</v>
          </cell>
          <cell r="E210" t="str">
            <v>DAO</v>
          </cell>
          <cell r="L210">
            <v>0</v>
          </cell>
        </row>
        <row r="211">
          <cell r="D211">
            <v>393</v>
          </cell>
          <cell r="E211" t="str">
            <v>HAH</v>
          </cell>
          <cell r="F211" t="str">
            <v>Үйл ажиллагаа эрхлээгүй</v>
          </cell>
          <cell r="L211">
            <v>0</v>
          </cell>
        </row>
        <row r="212">
          <cell r="D212">
            <v>8</v>
          </cell>
          <cell r="E212" t="str">
            <v>HRD</v>
          </cell>
          <cell r="F212">
            <v>42502</v>
          </cell>
          <cell r="H212">
            <v>42824</v>
          </cell>
          <cell r="J212">
            <v>43165</v>
          </cell>
          <cell r="L212">
            <v>1</v>
          </cell>
        </row>
        <row r="213">
          <cell r="D213">
            <v>133</v>
          </cell>
          <cell r="E213" t="str">
            <v>HRL</v>
          </cell>
          <cell r="H213" t="str">
            <v>ү/а эрхлээгүй</v>
          </cell>
          <cell r="J213">
            <v>43180</v>
          </cell>
          <cell r="L213">
            <v>1</v>
          </cell>
        </row>
        <row r="214">
          <cell r="D214">
            <v>407</v>
          </cell>
          <cell r="E214" t="str">
            <v>TSA</v>
          </cell>
          <cell r="L214">
            <v>0</v>
          </cell>
        </row>
        <row r="215">
          <cell r="D215">
            <v>409</v>
          </cell>
          <cell r="E215" t="str">
            <v>HJL</v>
          </cell>
          <cell r="F215">
            <v>42488</v>
          </cell>
          <cell r="L215">
            <v>0</v>
          </cell>
        </row>
        <row r="216">
          <cell r="D216">
            <v>181</v>
          </cell>
          <cell r="E216" t="str">
            <v>CAD</v>
          </cell>
          <cell r="L216">
            <v>0</v>
          </cell>
        </row>
        <row r="217">
          <cell r="D217">
            <v>352</v>
          </cell>
          <cell r="E217" t="str">
            <v>CDU</v>
          </cell>
          <cell r="L217">
            <v>0</v>
          </cell>
        </row>
        <row r="218">
          <cell r="D218">
            <v>309</v>
          </cell>
          <cell r="E218" t="str">
            <v>SHG</v>
          </cell>
          <cell r="F218">
            <v>42488</v>
          </cell>
          <cell r="G218">
            <v>42579</v>
          </cell>
          <cell r="H218">
            <v>42824</v>
          </cell>
          <cell r="I218">
            <v>42956</v>
          </cell>
          <cell r="J218">
            <v>43203</v>
          </cell>
          <cell r="K218">
            <v>43308</v>
          </cell>
          <cell r="L218">
            <v>1</v>
          </cell>
        </row>
        <row r="219">
          <cell r="D219">
            <v>158</v>
          </cell>
          <cell r="E219" t="str">
            <v>SIM</v>
          </cell>
          <cell r="L219">
            <v>0</v>
          </cell>
        </row>
        <row r="220">
          <cell r="D220">
            <v>175</v>
          </cell>
          <cell r="E220" t="str">
            <v>AMT</v>
          </cell>
          <cell r="F220" t="str">
            <v>үйл ажиллагаа эрхлээгүй</v>
          </cell>
          <cell r="H220" t="str">
            <v>ү/а эрхлээгүй</v>
          </cell>
          <cell r="L220">
            <v>0</v>
          </cell>
        </row>
        <row r="221">
          <cell r="D221">
            <v>359</v>
          </cell>
          <cell r="E221" t="str">
            <v>NRS</v>
          </cell>
          <cell r="F221">
            <v>42493</v>
          </cell>
          <cell r="G221">
            <v>42811</v>
          </cell>
          <cell r="H221">
            <v>42824</v>
          </cell>
          <cell r="J221">
            <v>1</v>
          </cell>
          <cell r="L221">
            <v>1</v>
          </cell>
        </row>
        <row r="222">
          <cell r="D222">
            <v>178</v>
          </cell>
          <cell r="E222" t="str">
            <v>JRG</v>
          </cell>
          <cell r="H222" t="str">
            <v>ү/а эрхлээгүй</v>
          </cell>
          <cell r="L222">
            <v>0</v>
          </cell>
        </row>
        <row r="223">
          <cell r="D223">
            <v>154</v>
          </cell>
          <cell r="E223" t="str">
            <v>TAS</v>
          </cell>
          <cell r="L223">
            <v>0</v>
          </cell>
        </row>
        <row r="224">
          <cell r="D224">
            <v>113</v>
          </cell>
          <cell r="E224" t="str">
            <v>IND</v>
          </cell>
          <cell r="L224">
            <v>0</v>
          </cell>
        </row>
        <row r="225">
          <cell r="D225">
            <v>425</v>
          </cell>
          <cell r="E225" t="str">
            <v>ECV</v>
          </cell>
          <cell r="F225">
            <v>42534</v>
          </cell>
          <cell r="H225">
            <v>42880</v>
          </cell>
          <cell r="L225">
            <v>0</v>
          </cell>
        </row>
        <row r="226">
          <cell r="D226">
            <v>440</v>
          </cell>
          <cell r="E226" t="str">
            <v>ESG</v>
          </cell>
          <cell r="L226">
            <v>0</v>
          </cell>
        </row>
        <row r="227">
          <cell r="D227">
            <v>537</v>
          </cell>
          <cell r="E227" t="str">
            <v>ETR</v>
          </cell>
          <cell r="F227">
            <v>42464</v>
          </cell>
          <cell r="G227">
            <v>42583</v>
          </cell>
          <cell r="H227">
            <v>42825</v>
          </cell>
          <cell r="I227">
            <v>42949</v>
          </cell>
          <cell r="J227">
            <v>43182</v>
          </cell>
          <cell r="K227">
            <v>43311</v>
          </cell>
          <cell r="L227">
            <v>1</v>
          </cell>
        </row>
        <row r="228">
          <cell r="D228">
            <v>466</v>
          </cell>
          <cell r="E228" t="str">
            <v>BOE</v>
          </cell>
          <cell r="F228">
            <v>42495</v>
          </cell>
          <cell r="I228">
            <v>42964</v>
          </cell>
          <cell r="J228">
            <v>43193</v>
          </cell>
          <cell r="K228">
            <v>43308</v>
          </cell>
          <cell r="L228">
            <v>1</v>
          </cell>
        </row>
        <row r="229">
          <cell r="D229">
            <v>469</v>
          </cell>
          <cell r="E229" t="str">
            <v>EAZ</v>
          </cell>
          <cell r="L229">
            <v>0</v>
          </cell>
        </row>
        <row r="230">
          <cell r="D230">
            <v>377</v>
          </cell>
          <cell r="E230" t="str">
            <v>SVR</v>
          </cell>
          <cell r="F230">
            <v>1</v>
          </cell>
          <cell r="L230">
            <v>0</v>
          </cell>
        </row>
        <row r="231">
          <cell r="D231">
            <v>543</v>
          </cell>
          <cell r="E231" t="str">
            <v>ITLS</v>
          </cell>
          <cell r="J231">
            <v>43202</v>
          </cell>
          <cell r="K231">
            <v>43311</v>
          </cell>
          <cell r="L231">
            <v>1</v>
          </cell>
        </row>
        <row r="232">
          <cell r="D232">
            <v>545</v>
          </cell>
          <cell r="E232" t="str">
            <v>LEND</v>
          </cell>
          <cell r="J232">
            <v>1</v>
          </cell>
          <cell r="K232">
            <v>43298</v>
          </cell>
          <cell r="L232">
            <v>1</v>
          </cell>
        </row>
        <row r="233">
          <cell r="D233">
            <v>544</v>
          </cell>
          <cell r="E233" t="str">
            <v>MBW</v>
          </cell>
          <cell r="K233">
            <v>43312</v>
          </cell>
          <cell r="L233">
            <v>1</v>
          </cell>
        </row>
        <row r="234">
          <cell r="K234">
            <v>43327</v>
          </cell>
          <cell r="L234" t="e">
            <v>#N/A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254"/>
  <sheetViews>
    <sheetView tabSelected="1" workbookViewId="0">
      <pane xSplit="3" ySplit="5" topLeftCell="D201" activePane="bottomRight" state="frozen"/>
      <selection pane="topRight" activeCell="D1" sqref="D1"/>
      <selection pane="bottomLeft" activeCell="A6" sqref="A6"/>
      <selection pane="bottomRight" activeCell="P14" sqref="P14"/>
    </sheetView>
  </sheetViews>
  <sheetFormatPr defaultRowHeight="12" x14ac:dyDescent="0.2"/>
  <cols>
    <col min="1" max="1" width="5.5703125" style="2" customWidth="1"/>
    <col min="2" max="2" width="25.85546875" style="2" customWidth="1"/>
    <col min="3" max="3" width="8.140625" style="2" customWidth="1"/>
    <col min="4" max="6" width="9.5703125" style="2" customWidth="1"/>
    <col min="7" max="7" width="10.85546875" style="2" customWidth="1"/>
    <col min="8" max="8" width="9.28515625" style="11" customWidth="1"/>
    <col min="9" max="9" width="9.85546875" style="16" customWidth="1"/>
    <col min="10" max="12" width="11.7109375" style="11" customWidth="1"/>
    <col min="13" max="15" width="9.140625" style="2"/>
    <col min="16" max="16" width="10.28515625" style="2" bestFit="1" customWidth="1"/>
    <col min="17" max="16384" width="9.140625" style="2"/>
  </cols>
  <sheetData>
    <row r="2" spans="1:16" x14ac:dyDescent="0.2">
      <c r="A2" s="14" t="s">
        <v>214</v>
      </c>
      <c r="B2" s="14"/>
      <c r="C2" s="14"/>
      <c r="D2" s="14"/>
      <c r="E2" s="14"/>
      <c r="F2" s="14"/>
      <c r="G2" s="14"/>
      <c r="H2" s="14"/>
      <c r="I2" s="17"/>
      <c r="J2" s="14"/>
      <c r="K2" s="14"/>
      <c r="L2" s="14"/>
      <c r="M2" s="14"/>
      <c r="N2" s="14"/>
      <c r="O2" s="14"/>
      <c r="P2" s="14"/>
    </row>
    <row r="3" spans="1:16" x14ac:dyDescent="0.2">
      <c r="A3" s="1"/>
      <c r="B3" s="1"/>
      <c r="C3" s="1"/>
      <c r="D3" s="1"/>
      <c r="E3" s="1"/>
      <c r="F3" s="1"/>
    </row>
    <row r="4" spans="1:16" ht="21" customHeight="1" x14ac:dyDescent="0.2">
      <c r="A4" s="24" t="s">
        <v>191</v>
      </c>
      <c r="B4" s="26" t="s">
        <v>192</v>
      </c>
      <c r="C4" s="26" t="s">
        <v>0</v>
      </c>
      <c r="D4" s="39" t="s">
        <v>193</v>
      </c>
      <c r="E4" s="30" t="s">
        <v>194</v>
      </c>
      <c r="F4" s="30" t="s">
        <v>215</v>
      </c>
      <c r="G4" s="39" t="s">
        <v>195</v>
      </c>
      <c r="H4" s="28" t="s">
        <v>196</v>
      </c>
      <c r="I4" s="28" t="s">
        <v>197</v>
      </c>
      <c r="J4" s="38" t="s">
        <v>198</v>
      </c>
      <c r="K4" s="32" t="s">
        <v>201</v>
      </c>
      <c r="L4" s="33" t="s">
        <v>216</v>
      </c>
      <c r="M4" s="28" t="s">
        <v>217</v>
      </c>
      <c r="N4" s="23" t="s">
        <v>222</v>
      </c>
      <c r="O4" s="23"/>
    </row>
    <row r="5" spans="1:16" ht="66" customHeight="1" x14ac:dyDescent="0.2">
      <c r="A5" s="25"/>
      <c r="B5" s="27"/>
      <c r="C5" s="27"/>
      <c r="D5" s="40"/>
      <c r="E5" s="31"/>
      <c r="F5" s="31"/>
      <c r="G5" s="40"/>
      <c r="H5" s="29"/>
      <c r="I5" s="29"/>
      <c r="J5" s="38"/>
      <c r="K5" s="32"/>
      <c r="L5" s="34"/>
      <c r="M5" s="29"/>
      <c r="N5" s="9" t="s">
        <v>199</v>
      </c>
      <c r="O5" s="10" t="s">
        <v>200</v>
      </c>
    </row>
    <row r="6" spans="1:16" x14ac:dyDescent="0.2">
      <c r="A6" s="3">
        <v>1</v>
      </c>
      <c r="B6" s="4" t="s">
        <v>11</v>
      </c>
      <c r="C6" s="3">
        <v>541</v>
      </c>
      <c r="D6" s="5">
        <v>1</v>
      </c>
      <c r="E6" s="5">
        <v>1</v>
      </c>
      <c r="F6" s="5">
        <v>1</v>
      </c>
      <c r="G6" s="5">
        <v>1</v>
      </c>
      <c r="H6" s="12">
        <f>VLOOKUP(C6,'[3]YA tailan'!$D$4:$L$234,9,0)</f>
        <v>1</v>
      </c>
      <c r="I6" s="5">
        <f>VLOOKUP(C6,'[2]Uurgiin heregjilt 2017.2'!$C$6:$I$205,7,0)</f>
        <v>1</v>
      </c>
      <c r="J6" s="5">
        <v>1</v>
      </c>
      <c r="K6" s="5">
        <v>1</v>
      </c>
      <c r="L6" s="5">
        <v>1</v>
      </c>
      <c r="M6" s="5">
        <f>VLOOKUP(C6,'[1]YA tailan'!$D$4:$L$234,9,0)</f>
        <v>1</v>
      </c>
      <c r="N6" s="5">
        <f>SUM(D6:M6)</f>
        <v>10</v>
      </c>
      <c r="O6" s="5">
        <f t="shared" ref="O6" si="0">N6/10*100</f>
        <v>100</v>
      </c>
    </row>
    <row r="7" spans="1:16" x14ac:dyDescent="0.2">
      <c r="A7" s="3">
        <f>+A6+1</f>
        <v>2</v>
      </c>
      <c r="B7" s="4" t="s">
        <v>31</v>
      </c>
      <c r="C7" s="5">
        <v>13</v>
      </c>
      <c r="D7" s="5">
        <v>1</v>
      </c>
      <c r="E7" s="5">
        <v>1</v>
      </c>
      <c r="F7" s="5">
        <v>1</v>
      </c>
      <c r="G7" s="5">
        <v>1</v>
      </c>
      <c r="H7" s="12">
        <f>VLOOKUP(C7,'[3]YA tailan'!$D$4:$L$234,9,0)</f>
        <v>1</v>
      </c>
      <c r="I7" s="5">
        <f>VLOOKUP(C7,'[2]Uurgiin heregjilt 2017.2'!$C$6:$I$205,7,0)</f>
        <v>1</v>
      </c>
      <c r="J7" s="5">
        <v>1</v>
      </c>
      <c r="K7" s="5">
        <v>1</v>
      </c>
      <c r="L7" s="5">
        <v>1</v>
      </c>
      <c r="M7" s="5">
        <f>VLOOKUP(C7,'[1]YA tailan'!$D$4:$L$234,9,0)</f>
        <v>1</v>
      </c>
      <c r="N7" s="5">
        <f>SUM(D7:M7)</f>
        <v>10</v>
      </c>
      <c r="O7" s="5">
        <f>N7/10*100</f>
        <v>100</v>
      </c>
    </row>
    <row r="8" spans="1:16" x14ac:dyDescent="0.2">
      <c r="A8" s="3">
        <f t="shared" ref="A8:A71" si="1">+A7+1</f>
        <v>3</v>
      </c>
      <c r="B8" s="4" t="s">
        <v>36</v>
      </c>
      <c r="C8" s="5">
        <v>522</v>
      </c>
      <c r="D8" s="5">
        <v>1</v>
      </c>
      <c r="E8" s="5">
        <v>1</v>
      </c>
      <c r="F8" s="5">
        <v>1</v>
      </c>
      <c r="G8" s="5">
        <v>1</v>
      </c>
      <c r="H8" s="12">
        <f>VLOOKUP(C8,'[3]YA tailan'!$D$4:$L$234,9,0)</f>
        <v>1</v>
      </c>
      <c r="I8" s="5">
        <f>VLOOKUP(C8,'[2]Uurgiin heregjilt 2017.2'!$C$6:$I$205,7,0)</f>
        <v>1</v>
      </c>
      <c r="J8" s="5">
        <v>1</v>
      </c>
      <c r="K8" s="5">
        <v>1</v>
      </c>
      <c r="L8" s="5">
        <v>1</v>
      </c>
      <c r="M8" s="5">
        <f>VLOOKUP(C8,'[1]YA tailan'!$D$4:$L$234,9,0)</f>
        <v>1</v>
      </c>
      <c r="N8" s="5">
        <f>SUM(D8:M8)</f>
        <v>10</v>
      </c>
      <c r="O8" s="5">
        <f>N8/10*100</f>
        <v>100</v>
      </c>
    </row>
    <row r="9" spans="1:16" x14ac:dyDescent="0.2">
      <c r="A9" s="3">
        <f t="shared" si="1"/>
        <v>4</v>
      </c>
      <c r="B9" s="4" t="s">
        <v>135</v>
      </c>
      <c r="C9" s="5">
        <v>44</v>
      </c>
      <c r="D9" s="5">
        <v>1</v>
      </c>
      <c r="E9" s="5">
        <v>1</v>
      </c>
      <c r="F9" s="5">
        <v>1</v>
      </c>
      <c r="G9" s="5">
        <v>1</v>
      </c>
      <c r="H9" s="12">
        <f>VLOOKUP(C9,'[3]YA tailan'!$D$4:$L$234,9,0)</f>
        <v>1</v>
      </c>
      <c r="I9" s="5">
        <f>VLOOKUP(C9,'[2]Uurgiin heregjilt 2017.2'!$C$6:$I$205,7,0)</f>
        <v>1</v>
      </c>
      <c r="J9" s="5">
        <v>1</v>
      </c>
      <c r="K9" s="5">
        <v>1</v>
      </c>
      <c r="L9" s="5">
        <v>1</v>
      </c>
      <c r="M9" s="5">
        <f>VLOOKUP(C9,'[1]YA tailan'!$D$4:$L$234,9,0)</f>
        <v>1</v>
      </c>
      <c r="N9" s="5">
        <f>SUM(D9:M9)</f>
        <v>10</v>
      </c>
      <c r="O9" s="5">
        <f>N9/10*100</f>
        <v>100</v>
      </c>
    </row>
    <row r="10" spans="1:16" x14ac:dyDescent="0.2">
      <c r="A10" s="3">
        <f t="shared" si="1"/>
        <v>5</v>
      </c>
      <c r="B10" s="4" t="s">
        <v>185</v>
      </c>
      <c r="C10" s="5">
        <v>537</v>
      </c>
      <c r="D10" s="5">
        <v>1</v>
      </c>
      <c r="E10" s="5">
        <v>1</v>
      </c>
      <c r="F10" s="5">
        <v>1</v>
      </c>
      <c r="G10" s="5">
        <v>1</v>
      </c>
      <c r="H10" s="12">
        <f>VLOOKUP(C10,'[3]YA tailan'!$D$4:$L$234,9,0)</f>
        <v>1</v>
      </c>
      <c r="I10" s="5">
        <f>VLOOKUP(C10,'[2]Uurgiin heregjilt 2017.2'!$C$6:$I$205,7,0)</f>
        <v>1</v>
      </c>
      <c r="J10" s="5">
        <v>1</v>
      </c>
      <c r="K10" s="5">
        <v>1</v>
      </c>
      <c r="L10" s="5">
        <v>1</v>
      </c>
      <c r="M10" s="5">
        <f>VLOOKUP(C10,'[1]YA tailan'!$D$4:$L$234,9,0)</f>
        <v>1</v>
      </c>
      <c r="N10" s="5">
        <f>SUM(D10:M10)</f>
        <v>10</v>
      </c>
      <c r="O10" s="5">
        <f>N10/10*100</f>
        <v>100</v>
      </c>
    </row>
    <row r="11" spans="1:16" x14ac:dyDescent="0.2">
      <c r="A11" s="3">
        <f t="shared" si="1"/>
        <v>6</v>
      </c>
      <c r="B11" s="4" t="s">
        <v>49</v>
      </c>
      <c r="C11" s="5">
        <v>528</v>
      </c>
      <c r="D11" s="5">
        <v>1</v>
      </c>
      <c r="E11" s="5">
        <v>1</v>
      </c>
      <c r="F11" s="5">
        <v>1</v>
      </c>
      <c r="G11" s="5">
        <v>1</v>
      </c>
      <c r="H11" s="12">
        <f>VLOOKUP(C11,'[3]YA tailan'!$D$4:$L$234,9,0)</f>
        <v>1</v>
      </c>
      <c r="I11" s="5">
        <f>VLOOKUP(C11,'[2]Uurgiin heregjilt 2017.2'!$C$6:$I$205,7,0)</f>
        <v>1</v>
      </c>
      <c r="J11" s="5">
        <v>1</v>
      </c>
      <c r="K11" s="5">
        <v>1</v>
      </c>
      <c r="L11" s="5">
        <v>1</v>
      </c>
      <c r="M11" s="5">
        <f>VLOOKUP(C11,'[1]YA tailan'!$D$4:$L$234,9,0)</f>
        <v>1</v>
      </c>
      <c r="N11" s="5">
        <f>SUM(D11:M11)</f>
        <v>10</v>
      </c>
      <c r="O11" s="5">
        <f>N11/10*100</f>
        <v>100</v>
      </c>
    </row>
    <row r="12" spans="1:16" x14ac:dyDescent="0.2">
      <c r="A12" s="3">
        <f t="shared" si="1"/>
        <v>7</v>
      </c>
      <c r="B12" s="4" t="s">
        <v>88</v>
      </c>
      <c r="C12" s="5">
        <v>379</v>
      </c>
      <c r="D12" s="5">
        <v>1</v>
      </c>
      <c r="E12" s="5">
        <v>1</v>
      </c>
      <c r="F12" s="5">
        <v>1</v>
      </c>
      <c r="G12" s="5">
        <v>1</v>
      </c>
      <c r="H12" s="12">
        <f>VLOOKUP(C12,'[3]YA tailan'!$D$4:$L$234,9,0)</f>
        <v>1</v>
      </c>
      <c r="I12" s="5">
        <f>VLOOKUP(C12,'[2]Uurgiin heregjilt 2017.2'!$C$6:$I$205,7,0)</f>
        <v>1</v>
      </c>
      <c r="J12" s="5">
        <v>1</v>
      </c>
      <c r="K12" s="5">
        <v>1</v>
      </c>
      <c r="L12" s="5">
        <v>1</v>
      </c>
      <c r="M12" s="5">
        <f>VLOOKUP(C12,'[1]YA tailan'!$D$4:$L$234,9,0)</f>
        <v>1</v>
      </c>
      <c r="N12" s="5">
        <f>SUM(D12:M12)</f>
        <v>10</v>
      </c>
      <c r="O12" s="5">
        <f>N12/10*100</f>
        <v>100</v>
      </c>
    </row>
    <row r="13" spans="1:16" x14ac:dyDescent="0.2">
      <c r="A13" s="3">
        <f t="shared" si="1"/>
        <v>8</v>
      </c>
      <c r="B13" s="4" t="s">
        <v>136</v>
      </c>
      <c r="C13" s="5">
        <v>441</v>
      </c>
      <c r="D13" s="5">
        <v>1</v>
      </c>
      <c r="E13" s="5">
        <v>1</v>
      </c>
      <c r="F13" s="5">
        <v>1</v>
      </c>
      <c r="G13" s="5">
        <v>1</v>
      </c>
      <c r="H13" s="12">
        <f>VLOOKUP(C13,'[3]YA tailan'!$D$4:$L$234,9,0)</f>
        <v>1</v>
      </c>
      <c r="I13" s="5">
        <f>VLOOKUP(C13,'[2]Uurgiin heregjilt 2017.2'!$C$6:$I$205,7,0)</f>
        <v>1</v>
      </c>
      <c r="J13" s="5">
        <v>1</v>
      </c>
      <c r="K13" s="5">
        <v>1</v>
      </c>
      <c r="L13" s="5">
        <v>1</v>
      </c>
      <c r="M13" s="5">
        <f>VLOOKUP(C13,'[1]YA tailan'!$D$4:$L$234,9,0)</f>
        <v>1</v>
      </c>
      <c r="N13" s="5">
        <f>SUM(D13:M13)</f>
        <v>10</v>
      </c>
      <c r="O13" s="5">
        <f>N13/10*100</f>
        <v>100</v>
      </c>
    </row>
    <row r="14" spans="1:16" x14ac:dyDescent="0.2">
      <c r="A14" s="3">
        <f t="shared" si="1"/>
        <v>9</v>
      </c>
      <c r="B14" s="4" t="s">
        <v>78</v>
      </c>
      <c r="C14" s="5">
        <v>521</v>
      </c>
      <c r="D14" s="5">
        <v>1</v>
      </c>
      <c r="E14" s="5">
        <v>1</v>
      </c>
      <c r="F14" s="5">
        <v>1</v>
      </c>
      <c r="G14" s="5">
        <v>1</v>
      </c>
      <c r="H14" s="12">
        <f>VLOOKUP(C14,'[3]YA tailan'!$D$4:$L$234,9,0)</f>
        <v>1</v>
      </c>
      <c r="I14" s="5">
        <f>VLOOKUP(C14,'[2]Uurgiin heregjilt 2017.2'!$C$6:$I$205,7,0)</f>
        <v>1</v>
      </c>
      <c r="J14" s="5">
        <v>1</v>
      </c>
      <c r="K14" s="5">
        <v>1</v>
      </c>
      <c r="L14" s="5">
        <v>1</v>
      </c>
      <c r="M14" s="5">
        <f>VLOOKUP(C14,'[1]YA tailan'!$D$4:$L$234,9,0)</f>
        <v>1</v>
      </c>
      <c r="N14" s="5">
        <f>SUM(D14:M14)</f>
        <v>10</v>
      </c>
      <c r="O14" s="5">
        <f>N14/10*100</f>
        <v>100</v>
      </c>
    </row>
    <row r="15" spans="1:16" x14ac:dyDescent="0.2">
      <c r="A15" s="3">
        <f t="shared" si="1"/>
        <v>10</v>
      </c>
      <c r="B15" s="4" t="s">
        <v>207</v>
      </c>
      <c r="C15" s="13">
        <v>543</v>
      </c>
      <c r="D15" s="5">
        <v>1</v>
      </c>
      <c r="E15" s="5">
        <v>1</v>
      </c>
      <c r="F15" s="5">
        <v>1</v>
      </c>
      <c r="G15" s="5">
        <v>1</v>
      </c>
      <c r="H15" s="12">
        <f>VLOOKUP(C15,'[3]YA tailan'!$D$4:$L$234,9,0)</f>
        <v>1</v>
      </c>
      <c r="I15" s="5">
        <v>1</v>
      </c>
      <c r="J15" s="5">
        <v>1</v>
      </c>
      <c r="K15" s="5">
        <v>1</v>
      </c>
      <c r="L15" s="5">
        <v>1</v>
      </c>
      <c r="M15" s="5">
        <f>VLOOKUP(C15,'[1]YA tailan'!$D$4:$L$234,9,0)</f>
        <v>1</v>
      </c>
      <c r="N15" s="5">
        <f>SUM(D15:M15)</f>
        <v>10</v>
      </c>
      <c r="O15" s="5">
        <f>N15/10*100</f>
        <v>100</v>
      </c>
    </row>
    <row r="16" spans="1:16" x14ac:dyDescent="0.2">
      <c r="A16" s="3">
        <f t="shared" si="1"/>
        <v>11</v>
      </c>
      <c r="B16" s="4" t="s">
        <v>20</v>
      </c>
      <c r="C16" s="5">
        <v>90</v>
      </c>
      <c r="D16" s="5">
        <v>1</v>
      </c>
      <c r="E16" s="5">
        <v>1</v>
      </c>
      <c r="F16" s="5">
        <v>1</v>
      </c>
      <c r="G16" s="5">
        <v>1</v>
      </c>
      <c r="H16" s="12">
        <f>VLOOKUP(C16,'[3]YA tailan'!$D$4:$L$234,9,0)</f>
        <v>1</v>
      </c>
      <c r="I16" s="5">
        <f>VLOOKUP(C16,'[2]Uurgiin heregjilt 2017.2'!$C$6:$I$205,7,0)</f>
        <v>1</v>
      </c>
      <c r="J16" s="5">
        <v>1</v>
      </c>
      <c r="K16" s="5">
        <v>1</v>
      </c>
      <c r="L16" s="5">
        <v>1</v>
      </c>
      <c r="M16" s="5">
        <f>VLOOKUP(C16,'[1]YA tailan'!$D$4:$L$234,9,0)</f>
        <v>1</v>
      </c>
      <c r="N16" s="5">
        <f>SUM(D16:M16)</f>
        <v>10</v>
      </c>
      <c r="O16" s="5">
        <f>N16/10*100</f>
        <v>100</v>
      </c>
    </row>
    <row r="17" spans="1:15" x14ac:dyDescent="0.2">
      <c r="A17" s="3">
        <f t="shared" si="1"/>
        <v>12</v>
      </c>
      <c r="B17" s="4" t="s">
        <v>51</v>
      </c>
      <c r="C17" s="5">
        <v>354</v>
      </c>
      <c r="D17" s="5">
        <v>1</v>
      </c>
      <c r="E17" s="5">
        <v>1</v>
      </c>
      <c r="F17" s="5">
        <v>1</v>
      </c>
      <c r="G17" s="5">
        <v>1</v>
      </c>
      <c r="H17" s="12">
        <f>VLOOKUP(C17,'[3]YA tailan'!$D$4:$L$234,9,0)</f>
        <v>1</v>
      </c>
      <c r="I17" s="5">
        <f>VLOOKUP(C17,'[2]Uurgiin heregjilt 2017.2'!$C$6:$I$205,7,0)</f>
        <v>1</v>
      </c>
      <c r="J17" s="5">
        <v>1</v>
      </c>
      <c r="K17" s="5">
        <v>1</v>
      </c>
      <c r="L17" s="5">
        <v>1</v>
      </c>
      <c r="M17" s="5">
        <f>VLOOKUP(C17,'[1]YA tailan'!$D$4:$L$234,9,0)</f>
        <v>1</v>
      </c>
      <c r="N17" s="5">
        <f>SUM(D17:M17)</f>
        <v>10</v>
      </c>
      <c r="O17" s="5">
        <f>N17/10*100</f>
        <v>100</v>
      </c>
    </row>
    <row r="18" spans="1:15" x14ac:dyDescent="0.2">
      <c r="A18" s="3">
        <f t="shared" si="1"/>
        <v>13</v>
      </c>
      <c r="B18" s="4" t="s">
        <v>145</v>
      </c>
      <c r="C18" s="5">
        <v>94</v>
      </c>
      <c r="D18" s="5">
        <v>1</v>
      </c>
      <c r="E18" s="5">
        <v>1</v>
      </c>
      <c r="F18" s="5">
        <v>1</v>
      </c>
      <c r="G18" s="5">
        <v>1</v>
      </c>
      <c r="H18" s="12">
        <f>VLOOKUP(C18,'[3]YA tailan'!$D$4:$L$234,9,0)</f>
        <v>1</v>
      </c>
      <c r="I18" s="5">
        <f>VLOOKUP(C18,'[2]Uurgiin heregjilt 2017.2'!$C$6:$I$205,7,0)</f>
        <v>1</v>
      </c>
      <c r="J18" s="5">
        <v>1</v>
      </c>
      <c r="K18" s="5">
        <v>1</v>
      </c>
      <c r="L18" s="5">
        <v>1</v>
      </c>
      <c r="M18" s="5">
        <f>VLOOKUP(C18,'[1]YA tailan'!$D$4:$L$234,9,0)</f>
        <v>1</v>
      </c>
      <c r="N18" s="5">
        <f>SUM(D18:M18)</f>
        <v>10</v>
      </c>
      <c r="O18" s="5">
        <f>N18/10*100</f>
        <v>100</v>
      </c>
    </row>
    <row r="19" spans="1:15" x14ac:dyDescent="0.2">
      <c r="A19" s="3">
        <f t="shared" si="1"/>
        <v>14</v>
      </c>
      <c r="B19" s="4" t="s">
        <v>161</v>
      </c>
      <c r="C19" s="5">
        <v>402</v>
      </c>
      <c r="D19" s="5">
        <v>1</v>
      </c>
      <c r="E19" s="5">
        <v>1</v>
      </c>
      <c r="F19" s="5">
        <v>1</v>
      </c>
      <c r="G19" s="5">
        <v>1</v>
      </c>
      <c r="H19" s="12">
        <f>VLOOKUP(C19,'[3]YA tailan'!$D$4:$L$234,9,0)</f>
        <v>1</v>
      </c>
      <c r="I19" s="5">
        <f>VLOOKUP(C19,'[2]Uurgiin heregjilt 2017.2'!$C$6:$I$205,7,0)</f>
        <v>1</v>
      </c>
      <c r="J19" s="5">
        <v>1</v>
      </c>
      <c r="K19" s="5">
        <v>1</v>
      </c>
      <c r="L19" s="5">
        <v>1</v>
      </c>
      <c r="M19" s="5">
        <f>VLOOKUP(C19,'[1]YA tailan'!$D$4:$L$234,9,0)</f>
        <v>1</v>
      </c>
      <c r="N19" s="5">
        <f>SUM(D19:M19)</f>
        <v>10</v>
      </c>
      <c r="O19" s="5">
        <f>N19/10*100</f>
        <v>100</v>
      </c>
    </row>
    <row r="20" spans="1:15" x14ac:dyDescent="0.2">
      <c r="A20" s="3">
        <f t="shared" si="1"/>
        <v>15</v>
      </c>
      <c r="B20" s="4" t="s">
        <v>47</v>
      </c>
      <c r="C20" s="5">
        <v>234</v>
      </c>
      <c r="D20" s="5">
        <v>1</v>
      </c>
      <c r="E20" s="5">
        <v>1</v>
      </c>
      <c r="F20" s="5">
        <v>1</v>
      </c>
      <c r="G20" s="5">
        <v>1</v>
      </c>
      <c r="H20" s="12">
        <f>VLOOKUP(C20,'[3]YA tailan'!$D$4:$L$234,9,0)</f>
        <v>1</v>
      </c>
      <c r="I20" s="5">
        <f>VLOOKUP(C20,'[2]Uurgiin heregjilt 2017.2'!$C$6:$I$205,7,0)</f>
        <v>1</v>
      </c>
      <c r="J20" s="5">
        <v>1</v>
      </c>
      <c r="K20" s="5">
        <v>1</v>
      </c>
      <c r="L20" s="5">
        <v>1</v>
      </c>
      <c r="M20" s="5">
        <f>VLOOKUP(C20,'[1]YA tailan'!$D$4:$L$234,9,0)</f>
        <v>1</v>
      </c>
      <c r="N20" s="5">
        <f>SUM(D20:M20)</f>
        <v>10</v>
      </c>
      <c r="O20" s="5">
        <f>N20/10*100</f>
        <v>100</v>
      </c>
    </row>
    <row r="21" spans="1:15" x14ac:dyDescent="0.2">
      <c r="A21" s="3">
        <f t="shared" si="1"/>
        <v>16</v>
      </c>
      <c r="B21" s="4" t="s">
        <v>28</v>
      </c>
      <c r="C21" s="5">
        <v>476</v>
      </c>
      <c r="D21" s="5">
        <v>1</v>
      </c>
      <c r="E21" s="5">
        <v>1</v>
      </c>
      <c r="F21" s="5">
        <v>1</v>
      </c>
      <c r="G21" s="5">
        <v>1</v>
      </c>
      <c r="H21" s="12">
        <f>VLOOKUP(C21,'[3]YA tailan'!$D$4:$L$234,9,0)</f>
        <v>1</v>
      </c>
      <c r="I21" s="5">
        <f>VLOOKUP(C21,'[2]Uurgiin heregjilt 2017.2'!$C$6:$I$205,7,0)</f>
        <v>1</v>
      </c>
      <c r="J21" s="5">
        <v>1</v>
      </c>
      <c r="K21" s="5">
        <v>1</v>
      </c>
      <c r="L21" s="5">
        <v>1</v>
      </c>
      <c r="M21" s="5">
        <f>VLOOKUP(C21,'[1]YA tailan'!$D$4:$L$234,9,0)</f>
        <v>1</v>
      </c>
      <c r="N21" s="5">
        <f>SUM(D21:M21)</f>
        <v>10</v>
      </c>
      <c r="O21" s="5">
        <f>N21/10*100</f>
        <v>100</v>
      </c>
    </row>
    <row r="22" spans="1:15" x14ac:dyDescent="0.2">
      <c r="A22" s="3">
        <f t="shared" si="1"/>
        <v>17</v>
      </c>
      <c r="B22" s="4" t="s">
        <v>149</v>
      </c>
      <c r="C22" s="3">
        <v>524</v>
      </c>
      <c r="D22" s="5">
        <v>1</v>
      </c>
      <c r="E22" s="5">
        <v>1</v>
      </c>
      <c r="F22" s="5">
        <v>1</v>
      </c>
      <c r="G22" s="5">
        <v>1</v>
      </c>
      <c r="H22" s="12">
        <f>VLOOKUP(C22,'[3]YA tailan'!$D$4:$L$234,9,0)</f>
        <v>1</v>
      </c>
      <c r="I22" s="5">
        <v>1</v>
      </c>
      <c r="J22" s="5">
        <v>1</v>
      </c>
      <c r="K22" s="5">
        <v>1</v>
      </c>
      <c r="L22" s="5">
        <v>1</v>
      </c>
      <c r="M22" s="5">
        <f>VLOOKUP(C22,'[1]YA tailan'!$D$4:$L$234,9,0)</f>
        <v>1</v>
      </c>
      <c r="N22" s="5">
        <f>SUM(D22:M22)</f>
        <v>10</v>
      </c>
      <c r="O22" s="5">
        <f>N22/10*100</f>
        <v>100</v>
      </c>
    </row>
    <row r="23" spans="1:15" x14ac:dyDescent="0.2">
      <c r="A23" s="3">
        <f t="shared" si="1"/>
        <v>18</v>
      </c>
      <c r="B23" s="4" t="s">
        <v>89</v>
      </c>
      <c r="C23" s="3">
        <v>542</v>
      </c>
      <c r="D23" s="5">
        <v>1</v>
      </c>
      <c r="E23" s="5">
        <v>1</v>
      </c>
      <c r="F23" s="5">
        <v>1</v>
      </c>
      <c r="G23" s="5">
        <v>1</v>
      </c>
      <c r="H23" s="12">
        <f>VLOOKUP(C23,'[3]YA tailan'!$D$4:$L$234,9,0)</f>
        <v>1</v>
      </c>
      <c r="I23" s="5">
        <f>VLOOKUP(C23,'[2]Uurgiin heregjilt 2017.2'!$C$6:$I$205,7,0)</f>
        <v>1</v>
      </c>
      <c r="J23" s="5">
        <v>1</v>
      </c>
      <c r="K23" s="5"/>
      <c r="L23" s="5">
        <v>1</v>
      </c>
      <c r="M23" s="5">
        <f>VLOOKUP(C23,'[1]YA tailan'!$D$4:$L$234,9,0)</f>
        <v>1</v>
      </c>
      <c r="N23" s="5">
        <f>SUM(D23:M23)</f>
        <v>9</v>
      </c>
      <c r="O23" s="5">
        <f>N23/10*100</f>
        <v>90</v>
      </c>
    </row>
    <row r="24" spans="1:15" x14ac:dyDescent="0.2">
      <c r="A24" s="3">
        <f t="shared" si="1"/>
        <v>19</v>
      </c>
      <c r="B24" s="4" t="s">
        <v>169</v>
      </c>
      <c r="C24" s="5">
        <v>532</v>
      </c>
      <c r="D24" s="5">
        <v>1</v>
      </c>
      <c r="E24" s="5">
        <v>1</v>
      </c>
      <c r="F24" s="5">
        <v>1</v>
      </c>
      <c r="G24" s="5">
        <v>1</v>
      </c>
      <c r="H24" s="12">
        <f>VLOOKUP(C24,'[3]YA tailan'!$D$4:$L$234,9,0)</f>
        <v>1</v>
      </c>
      <c r="I24" s="5"/>
      <c r="J24" s="5">
        <v>1</v>
      </c>
      <c r="K24" s="5">
        <v>1</v>
      </c>
      <c r="L24" s="5">
        <v>1</v>
      </c>
      <c r="M24" s="5">
        <f>VLOOKUP(C24,'[1]YA tailan'!$D$4:$L$234,9,0)</f>
        <v>1</v>
      </c>
      <c r="N24" s="5">
        <f>SUM(D24:M24)</f>
        <v>9</v>
      </c>
      <c r="O24" s="5">
        <f>N24/10*100</f>
        <v>90</v>
      </c>
    </row>
    <row r="25" spans="1:15" x14ac:dyDescent="0.2">
      <c r="A25" s="3">
        <f t="shared" si="1"/>
        <v>20</v>
      </c>
      <c r="B25" s="4" t="s">
        <v>150</v>
      </c>
      <c r="C25" s="5">
        <v>525</v>
      </c>
      <c r="D25" s="5">
        <v>1</v>
      </c>
      <c r="E25" s="5">
        <v>1</v>
      </c>
      <c r="F25" s="5">
        <v>1</v>
      </c>
      <c r="G25" s="5">
        <v>1</v>
      </c>
      <c r="H25" s="12">
        <f>VLOOKUP(C25,'[3]YA tailan'!$D$4:$L$234,9,0)</f>
        <v>1</v>
      </c>
      <c r="I25" s="5"/>
      <c r="J25" s="5">
        <v>1</v>
      </c>
      <c r="K25" s="5">
        <v>1</v>
      </c>
      <c r="L25" s="5">
        <v>1</v>
      </c>
      <c r="M25" s="5">
        <f>VLOOKUP(C25,'[1]YA tailan'!$D$4:$L$234,9,0)</f>
        <v>1</v>
      </c>
      <c r="N25" s="5">
        <f>SUM(D25:M25)</f>
        <v>9</v>
      </c>
      <c r="O25" s="5">
        <f>N25/10*100</f>
        <v>90</v>
      </c>
    </row>
    <row r="26" spans="1:15" x14ac:dyDescent="0.2">
      <c r="A26" s="3">
        <f t="shared" si="1"/>
        <v>21</v>
      </c>
      <c r="B26" s="4" t="s">
        <v>154</v>
      </c>
      <c r="C26" s="5">
        <v>179</v>
      </c>
      <c r="D26" s="5">
        <v>1</v>
      </c>
      <c r="E26" s="5">
        <v>1</v>
      </c>
      <c r="F26" s="5">
        <v>1</v>
      </c>
      <c r="G26" s="5">
        <v>1</v>
      </c>
      <c r="H26" s="12">
        <f>VLOOKUP(C26,'[3]YA tailan'!$D$4:$L$234,9,0)</f>
        <v>1</v>
      </c>
      <c r="I26" s="5"/>
      <c r="J26" s="5">
        <v>1</v>
      </c>
      <c r="K26" s="5">
        <v>1</v>
      </c>
      <c r="L26" s="5">
        <v>1</v>
      </c>
      <c r="M26" s="5">
        <f>VLOOKUP(C26,'[1]YA tailan'!$D$4:$L$234,9,0)</f>
        <v>1</v>
      </c>
      <c r="N26" s="5">
        <f>SUM(D26:M26)</f>
        <v>9</v>
      </c>
      <c r="O26" s="5">
        <f>N26/10*100</f>
        <v>90</v>
      </c>
    </row>
    <row r="27" spans="1:15" x14ac:dyDescent="0.2">
      <c r="A27" s="3">
        <f t="shared" si="1"/>
        <v>22</v>
      </c>
      <c r="B27" s="4" t="s">
        <v>158</v>
      </c>
      <c r="C27" s="5">
        <v>490</v>
      </c>
      <c r="D27" s="5">
        <v>1</v>
      </c>
      <c r="E27" s="5">
        <v>1</v>
      </c>
      <c r="F27" s="5">
        <v>1</v>
      </c>
      <c r="G27" s="5">
        <v>1</v>
      </c>
      <c r="H27" s="12">
        <f>VLOOKUP(C27,'[3]YA tailan'!$D$4:$L$234,9,0)</f>
        <v>1</v>
      </c>
      <c r="I27" s="5"/>
      <c r="J27" s="5">
        <v>1</v>
      </c>
      <c r="K27" s="5">
        <v>1</v>
      </c>
      <c r="L27" s="5">
        <v>1</v>
      </c>
      <c r="M27" s="5">
        <f>VLOOKUP(C27,'[1]YA tailan'!$D$4:$L$234,9,0)</f>
        <v>1</v>
      </c>
      <c r="N27" s="5">
        <f>SUM(D27:M27)</f>
        <v>9</v>
      </c>
      <c r="O27" s="5">
        <f>N27/10*100</f>
        <v>90</v>
      </c>
    </row>
    <row r="28" spans="1:15" x14ac:dyDescent="0.2">
      <c r="A28" s="3">
        <f t="shared" si="1"/>
        <v>23</v>
      </c>
      <c r="B28" s="4" t="s">
        <v>186</v>
      </c>
      <c r="C28" s="5">
        <v>466</v>
      </c>
      <c r="D28" s="5">
        <v>1</v>
      </c>
      <c r="E28" s="5">
        <v>1</v>
      </c>
      <c r="F28" s="5">
        <v>1</v>
      </c>
      <c r="G28" s="5">
        <v>1</v>
      </c>
      <c r="H28" s="12">
        <f>VLOOKUP(C28,'[3]YA tailan'!$D$4:$L$234,9,0)</f>
        <v>1</v>
      </c>
      <c r="I28" s="5">
        <f>VLOOKUP(C28,'[2]Uurgiin heregjilt 2017.2'!$C$6:$I$205,7,0)</f>
        <v>1</v>
      </c>
      <c r="J28" s="5">
        <v>1</v>
      </c>
      <c r="K28" s="5">
        <v>1</v>
      </c>
      <c r="L28" s="5"/>
      <c r="M28" s="5">
        <f>VLOOKUP(C28,'[1]YA tailan'!$D$4:$L$234,9,0)</f>
        <v>1</v>
      </c>
      <c r="N28" s="5">
        <f>SUM(D28:M28)</f>
        <v>9</v>
      </c>
      <c r="O28" s="5">
        <f>N28/10*100</f>
        <v>90</v>
      </c>
    </row>
    <row r="29" spans="1:15" x14ac:dyDescent="0.2">
      <c r="A29" s="3">
        <f t="shared" si="1"/>
        <v>24</v>
      </c>
      <c r="B29" s="4" t="s">
        <v>134</v>
      </c>
      <c r="C29" s="5">
        <v>22</v>
      </c>
      <c r="D29" s="5">
        <v>1</v>
      </c>
      <c r="E29" s="5">
        <v>1</v>
      </c>
      <c r="F29" s="5">
        <v>1</v>
      </c>
      <c r="G29" s="5"/>
      <c r="H29" s="12">
        <f>VLOOKUP(C29,'[3]YA tailan'!$D$4:$L$234,9,0)</f>
        <v>1</v>
      </c>
      <c r="I29" s="5">
        <f>VLOOKUP(C29,'[2]Uurgiin heregjilt 2017.2'!$C$6:$I$205,7,0)</f>
        <v>1</v>
      </c>
      <c r="J29" s="5">
        <v>1</v>
      </c>
      <c r="K29" s="5">
        <v>1</v>
      </c>
      <c r="L29" s="5">
        <v>1</v>
      </c>
      <c r="M29" s="5">
        <f>VLOOKUP(C29,'[1]YA tailan'!$D$4:$L$234,9,0)</f>
        <v>1</v>
      </c>
      <c r="N29" s="5">
        <f>SUM(D29:M29)</f>
        <v>9</v>
      </c>
      <c r="O29" s="5">
        <f>N29/10*100</f>
        <v>90</v>
      </c>
    </row>
    <row r="30" spans="1:15" x14ac:dyDescent="0.2">
      <c r="A30" s="3">
        <f t="shared" si="1"/>
        <v>25</v>
      </c>
      <c r="B30" s="4" t="s">
        <v>127</v>
      </c>
      <c r="C30" s="5">
        <v>135</v>
      </c>
      <c r="D30" s="5">
        <v>1</v>
      </c>
      <c r="E30" s="5">
        <v>1</v>
      </c>
      <c r="F30" s="5">
        <v>1</v>
      </c>
      <c r="G30" s="5"/>
      <c r="H30" s="12">
        <f>VLOOKUP(C30,'[3]YA tailan'!$D$4:$L$234,9,0)</f>
        <v>1</v>
      </c>
      <c r="I30" s="5">
        <f>VLOOKUP(C30,'[2]Uurgiin heregjilt 2017.2'!$C$6:$I$205,7,0)</f>
        <v>1</v>
      </c>
      <c r="J30" s="5">
        <v>1</v>
      </c>
      <c r="K30" s="5">
        <v>1</v>
      </c>
      <c r="L30" s="5">
        <v>1</v>
      </c>
      <c r="M30" s="5">
        <f>VLOOKUP(C30,'[1]YA tailan'!$D$4:$L$234,9,0)</f>
        <v>1</v>
      </c>
      <c r="N30" s="5">
        <f>SUM(D30:M30)</f>
        <v>9</v>
      </c>
      <c r="O30" s="5">
        <f>N30/10*100</f>
        <v>90</v>
      </c>
    </row>
    <row r="31" spans="1:15" x14ac:dyDescent="0.2">
      <c r="A31" s="3">
        <f t="shared" si="1"/>
        <v>26</v>
      </c>
      <c r="B31" s="4" t="s">
        <v>2</v>
      </c>
      <c r="C31" s="5">
        <v>445</v>
      </c>
      <c r="D31" s="5">
        <v>1</v>
      </c>
      <c r="E31" s="5">
        <v>1</v>
      </c>
      <c r="F31" s="5">
        <v>1</v>
      </c>
      <c r="G31" s="5">
        <v>1</v>
      </c>
      <c r="H31" s="12">
        <f>VLOOKUP(C31,'[3]YA tailan'!$D$4:$L$234,9,0)</f>
        <v>1</v>
      </c>
      <c r="I31" s="5"/>
      <c r="J31" s="5">
        <v>1</v>
      </c>
      <c r="K31" s="5">
        <v>1</v>
      </c>
      <c r="L31" s="5">
        <v>1</v>
      </c>
      <c r="M31" s="5">
        <f>VLOOKUP(C31,'[1]YA tailan'!$D$4:$L$234,9,0)</f>
        <v>1</v>
      </c>
      <c r="N31" s="5">
        <f>SUM(D31:M31)</f>
        <v>9</v>
      </c>
      <c r="O31" s="5">
        <f>N31/10*100</f>
        <v>90</v>
      </c>
    </row>
    <row r="32" spans="1:15" x14ac:dyDescent="0.2">
      <c r="A32" s="3">
        <f t="shared" si="1"/>
        <v>27</v>
      </c>
      <c r="B32" s="4" t="s">
        <v>60</v>
      </c>
      <c r="C32" s="5">
        <v>366</v>
      </c>
      <c r="D32" s="5">
        <v>1</v>
      </c>
      <c r="E32" s="5">
        <v>1</v>
      </c>
      <c r="F32" s="5">
        <v>1</v>
      </c>
      <c r="G32" s="5">
        <v>1</v>
      </c>
      <c r="H32" s="12">
        <f>VLOOKUP(C32,'[3]YA tailan'!$D$4:$L$234,9,0)</f>
        <v>1</v>
      </c>
      <c r="I32" s="5"/>
      <c r="J32" s="5">
        <v>1</v>
      </c>
      <c r="K32" s="5">
        <v>1</v>
      </c>
      <c r="L32" s="5">
        <v>1</v>
      </c>
      <c r="M32" s="5">
        <f>VLOOKUP(C32,'[1]YA tailan'!$D$4:$L$234,9,0)</f>
        <v>1</v>
      </c>
      <c r="N32" s="5">
        <f>SUM(D32:M32)</f>
        <v>9</v>
      </c>
      <c r="O32" s="5">
        <f>N32/10*100</f>
        <v>90</v>
      </c>
    </row>
    <row r="33" spans="1:16" x14ac:dyDescent="0.2">
      <c r="A33" s="3">
        <f t="shared" si="1"/>
        <v>28</v>
      </c>
      <c r="B33" s="4" t="s">
        <v>77</v>
      </c>
      <c r="C33" s="5">
        <v>34</v>
      </c>
      <c r="D33" s="5">
        <v>1</v>
      </c>
      <c r="E33" s="5">
        <v>1</v>
      </c>
      <c r="F33" s="5">
        <v>1</v>
      </c>
      <c r="G33" s="5"/>
      <c r="H33" s="12">
        <f>VLOOKUP(C33,'[3]YA tailan'!$D$4:$L$234,9,0)</f>
        <v>1</v>
      </c>
      <c r="I33" s="5">
        <f>VLOOKUP(C33,'[2]Uurgiin heregjilt 2017.2'!$C$6:$I$205,7,0)</f>
        <v>1</v>
      </c>
      <c r="J33" s="5">
        <v>1</v>
      </c>
      <c r="K33" s="5">
        <v>1</v>
      </c>
      <c r="L33" s="5">
        <v>1</v>
      </c>
      <c r="M33" s="5">
        <f>VLOOKUP(C33,'[1]YA tailan'!$D$4:$L$234,9,0)</f>
        <v>1</v>
      </c>
      <c r="N33" s="5">
        <f>SUM(D33:M33)</f>
        <v>9</v>
      </c>
      <c r="O33" s="5">
        <f>N33/10*100</f>
        <v>90</v>
      </c>
    </row>
    <row r="34" spans="1:16" x14ac:dyDescent="0.2">
      <c r="A34" s="3">
        <f t="shared" si="1"/>
        <v>29</v>
      </c>
      <c r="B34" s="4" t="s">
        <v>98</v>
      </c>
      <c r="C34" s="5">
        <v>2</v>
      </c>
      <c r="D34" s="5">
        <v>1</v>
      </c>
      <c r="E34" s="5">
        <v>1</v>
      </c>
      <c r="F34" s="5">
        <v>1</v>
      </c>
      <c r="G34" s="5">
        <v>1</v>
      </c>
      <c r="H34" s="12">
        <f>VLOOKUP(C34,'[3]YA tailan'!$D$4:$L$234,9,0)</f>
        <v>1</v>
      </c>
      <c r="I34" s="5"/>
      <c r="J34" s="5">
        <v>1</v>
      </c>
      <c r="K34" s="5">
        <v>1</v>
      </c>
      <c r="L34" s="5">
        <v>1</v>
      </c>
      <c r="M34" s="5">
        <f>VLOOKUP(C34,'[1]YA tailan'!$D$4:$L$234,9,0)</f>
        <v>1</v>
      </c>
      <c r="N34" s="5">
        <f>SUM(D34:M34)</f>
        <v>9</v>
      </c>
      <c r="O34" s="5">
        <f>N34/10*100</f>
        <v>90</v>
      </c>
    </row>
    <row r="35" spans="1:16" x14ac:dyDescent="0.2">
      <c r="A35" s="3">
        <f t="shared" si="1"/>
        <v>30</v>
      </c>
      <c r="B35" s="4" t="s">
        <v>144</v>
      </c>
      <c r="C35" s="5">
        <v>195</v>
      </c>
      <c r="D35" s="5">
        <v>1</v>
      </c>
      <c r="E35" s="5">
        <v>1</v>
      </c>
      <c r="F35" s="5">
        <v>1</v>
      </c>
      <c r="G35" s="5"/>
      <c r="H35" s="12">
        <f>VLOOKUP(C35,'[3]YA tailan'!$D$4:$L$234,9,0)</f>
        <v>1</v>
      </c>
      <c r="I35" s="5">
        <f>VLOOKUP(C35,'[2]Uurgiin heregjilt 2017.2'!$C$6:$I$205,7,0)</f>
        <v>1</v>
      </c>
      <c r="J35" s="5">
        <v>1</v>
      </c>
      <c r="K35" s="5">
        <v>1</v>
      </c>
      <c r="L35" s="5">
        <v>1</v>
      </c>
      <c r="M35" s="5">
        <f>VLOOKUP(C35,'[1]YA tailan'!$D$4:$L$234,9,0)</f>
        <v>1</v>
      </c>
      <c r="N35" s="5">
        <f>SUM(D35:M35)</f>
        <v>9</v>
      </c>
      <c r="O35" s="5">
        <f>N35/10*100</f>
        <v>90</v>
      </c>
    </row>
    <row r="36" spans="1:16" x14ac:dyDescent="0.2">
      <c r="A36" s="3">
        <f t="shared" si="1"/>
        <v>31</v>
      </c>
      <c r="B36" s="4" t="s">
        <v>62</v>
      </c>
      <c r="C36" s="5">
        <v>71</v>
      </c>
      <c r="D36" s="5">
        <v>1</v>
      </c>
      <c r="E36" s="5">
        <v>1</v>
      </c>
      <c r="F36" s="5">
        <v>1</v>
      </c>
      <c r="G36" s="5"/>
      <c r="H36" s="12">
        <f>VLOOKUP(C36,'[3]YA tailan'!$D$4:$L$234,9,0)</f>
        <v>1</v>
      </c>
      <c r="I36" s="5">
        <f>VLOOKUP(C36,'[2]Uurgiin heregjilt 2017.2'!$C$6:$I$205,7,0)</f>
        <v>1</v>
      </c>
      <c r="J36" s="5">
        <v>1</v>
      </c>
      <c r="K36" s="5">
        <v>1</v>
      </c>
      <c r="L36" s="5">
        <v>1</v>
      </c>
      <c r="M36" s="5">
        <f>VLOOKUP(C36,'[1]YA tailan'!$D$4:$L$234,9,0)</f>
        <v>1</v>
      </c>
      <c r="N36" s="5">
        <f>SUM(D36:M36)</f>
        <v>9</v>
      </c>
      <c r="O36" s="5">
        <f>N36/10*100</f>
        <v>90</v>
      </c>
    </row>
    <row r="37" spans="1:16" x14ac:dyDescent="0.2">
      <c r="A37" s="3">
        <f t="shared" si="1"/>
        <v>32</v>
      </c>
      <c r="B37" s="4" t="s">
        <v>46</v>
      </c>
      <c r="C37" s="5">
        <v>492</v>
      </c>
      <c r="D37" s="5">
        <v>1</v>
      </c>
      <c r="E37" s="5">
        <v>1</v>
      </c>
      <c r="F37" s="5">
        <v>1</v>
      </c>
      <c r="G37" s="5">
        <v>1</v>
      </c>
      <c r="H37" s="12">
        <f>VLOOKUP(C37,'[3]YA tailan'!$D$4:$L$234,9,0)</f>
        <v>1</v>
      </c>
      <c r="I37" s="5"/>
      <c r="J37" s="5">
        <v>1</v>
      </c>
      <c r="K37" s="5">
        <v>1</v>
      </c>
      <c r="L37" s="5">
        <v>1</v>
      </c>
      <c r="M37" s="5">
        <f>VLOOKUP(C37,'[1]YA tailan'!$D$4:$L$234,9,0)</f>
        <v>1</v>
      </c>
      <c r="N37" s="5">
        <f>SUM(D37:M37)</f>
        <v>9</v>
      </c>
      <c r="O37" s="5">
        <f>N37/10*100</f>
        <v>90</v>
      </c>
    </row>
    <row r="38" spans="1:16" x14ac:dyDescent="0.2">
      <c r="A38" s="3">
        <f t="shared" si="1"/>
        <v>33</v>
      </c>
      <c r="B38" s="4" t="s">
        <v>178</v>
      </c>
      <c r="C38" s="5">
        <v>309</v>
      </c>
      <c r="D38" s="5">
        <v>1</v>
      </c>
      <c r="E38" s="5">
        <v>1</v>
      </c>
      <c r="F38" s="5">
        <v>1</v>
      </c>
      <c r="G38" s="5"/>
      <c r="H38" s="12">
        <f>VLOOKUP(C38,'[3]YA tailan'!$D$4:$L$234,9,0)</f>
        <v>1</v>
      </c>
      <c r="I38" s="5">
        <f>VLOOKUP(C38,'[2]Uurgiin heregjilt 2017.2'!$C$6:$I$205,7,0)</f>
        <v>1</v>
      </c>
      <c r="J38" s="5">
        <v>1</v>
      </c>
      <c r="K38" s="5">
        <v>1</v>
      </c>
      <c r="L38" s="5">
        <v>1</v>
      </c>
      <c r="M38" s="5">
        <f>VLOOKUP(C38,'[1]YA tailan'!$D$4:$L$234,9,0)</f>
        <v>1</v>
      </c>
      <c r="N38" s="5">
        <f>SUM(D38:M38)</f>
        <v>9</v>
      </c>
      <c r="O38" s="5">
        <f>N38/10*100</f>
        <v>90</v>
      </c>
    </row>
    <row r="39" spans="1:16" x14ac:dyDescent="0.2">
      <c r="A39" s="3">
        <f t="shared" si="1"/>
        <v>34</v>
      </c>
      <c r="B39" s="4" t="s">
        <v>107</v>
      </c>
      <c r="C39" s="5">
        <v>531</v>
      </c>
      <c r="D39" s="5">
        <v>1</v>
      </c>
      <c r="E39" s="5">
        <v>1</v>
      </c>
      <c r="F39" s="5">
        <v>1</v>
      </c>
      <c r="G39" s="5">
        <v>1</v>
      </c>
      <c r="H39" s="12">
        <f>VLOOKUP(C39,'[3]YA tailan'!$D$4:$L$234,9,0)</f>
        <v>1</v>
      </c>
      <c r="I39" s="5">
        <f>VLOOKUP(C39,'[2]Uurgiin heregjilt 2017.2'!$C$6:$I$205,7,0)</f>
        <v>1</v>
      </c>
      <c r="J39" s="5"/>
      <c r="K39" s="5">
        <v>1</v>
      </c>
      <c r="L39" s="5">
        <v>1</v>
      </c>
      <c r="M39" s="5">
        <f>VLOOKUP(C39,'[1]YA tailan'!$D$4:$L$234,9,0)</f>
        <v>1</v>
      </c>
      <c r="N39" s="5">
        <f>SUM(D39:M39)</f>
        <v>9</v>
      </c>
      <c r="O39" s="5">
        <f>N39/10*100</f>
        <v>90</v>
      </c>
    </row>
    <row r="40" spans="1:16" s="22" customFormat="1" ht="24" x14ac:dyDescent="0.2">
      <c r="A40" s="3">
        <f t="shared" si="1"/>
        <v>35</v>
      </c>
      <c r="B40" s="20" t="s">
        <v>61</v>
      </c>
      <c r="C40" s="3">
        <v>508</v>
      </c>
      <c r="D40" s="3">
        <v>1</v>
      </c>
      <c r="E40" s="3">
        <v>1</v>
      </c>
      <c r="F40" s="3">
        <v>1</v>
      </c>
      <c r="G40" s="3"/>
      <c r="H40" s="21">
        <f>VLOOKUP(C40,'[3]YA tailan'!$D$4:$L$234,9,0)</f>
        <v>1</v>
      </c>
      <c r="I40" s="3">
        <f>VLOOKUP(C40,'[2]Uurgiin heregjilt 2017.2'!$C$6:$I$205,7,0)</f>
        <v>1</v>
      </c>
      <c r="J40" s="3">
        <v>1</v>
      </c>
      <c r="K40" s="3">
        <v>1</v>
      </c>
      <c r="L40" s="3">
        <v>1</v>
      </c>
      <c r="M40" s="3">
        <f>VLOOKUP(C40,'[1]YA tailan'!$D$4:$L$234,9,0)</f>
        <v>1</v>
      </c>
      <c r="N40" s="3">
        <f>SUM(D40:M40)</f>
        <v>9</v>
      </c>
      <c r="O40" s="3">
        <f>N40/10*100</f>
        <v>90</v>
      </c>
      <c r="P40" s="2"/>
    </row>
    <row r="41" spans="1:16" x14ac:dyDescent="0.2">
      <c r="A41" s="3">
        <f t="shared" si="1"/>
        <v>36</v>
      </c>
      <c r="B41" s="4" t="s">
        <v>75</v>
      </c>
      <c r="C41" s="5">
        <v>326</v>
      </c>
      <c r="D41" s="5">
        <v>1</v>
      </c>
      <c r="E41" s="5">
        <v>1</v>
      </c>
      <c r="F41" s="5">
        <v>1</v>
      </c>
      <c r="G41" s="5">
        <v>1</v>
      </c>
      <c r="H41" s="12">
        <f>VLOOKUP(C41,'[3]YA tailan'!$D$4:$L$234,9,0)</f>
        <v>1</v>
      </c>
      <c r="I41" s="5"/>
      <c r="J41" s="5">
        <v>1</v>
      </c>
      <c r="K41" s="5">
        <v>1</v>
      </c>
      <c r="L41" s="5">
        <v>1</v>
      </c>
      <c r="M41" s="5">
        <f>VLOOKUP(C41,'[1]YA tailan'!$D$4:$L$234,9,0)</f>
        <v>1</v>
      </c>
      <c r="N41" s="5">
        <f>SUM(D41:M41)</f>
        <v>9</v>
      </c>
      <c r="O41" s="5">
        <f>N41/10*100</f>
        <v>90</v>
      </c>
    </row>
    <row r="42" spans="1:16" x14ac:dyDescent="0.2">
      <c r="A42" s="3">
        <f t="shared" si="1"/>
        <v>37</v>
      </c>
      <c r="B42" s="4" t="s">
        <v>87</v>
      </c>
      <c r="C42" s="5">
        <v>208</v>
      </c>
      <c r="D42" s="5">
        <v>1</v>
      </c>
      <c r="E42" s="5">
        <v>1</v>
      </c>
      <c r="F42" s="5">
        <v>1</v>
      </c>
      <c r="G42" s="5">
        <v>1</v>
      </c>
      <c r="H42" s="12">
        <f>VLOOKUP(C42,'[3]YA tailan'!$D$4:$L$234,9,0)</f>
        <v>1</v>
      </c>
      <c r="I42" s="5">
        <f>VLOOKUP(C42,'[2]Uurgiin heregjilt 2017.2'!$C$6:$I$205,7,0)</f>
        <v>1</v>
      </c>
      <c r="J42" s="5">
        <v>1</v>
      </c>
      <c r="K42" s="5">
        <v>1</v>
      </c>
      <c r="L42" s="5">
        <v>1</v>
      </c>
      <c r="M42" s="5"/>
      <c r="N42" s="5">
        <f>SUM(D42:M42)</f>
        <v>9</v>
      </c>
      <c r="O42" s="5">
        <f>N42/10*100</f>
        <v>90</v>
      </c>
    </row>
    <row r="43" spans="1:16" x14ac:dyDescent="0.2">
      <c r="A43" s="3">
        <f t="shared" si="1"/>
        <v>38</v>
      </c>
      <c r="B43" s="4" t="s">
        <v>97</v>
      </c>
      <c r="C43" s="5">
        <v>9</v>
      </c>
      <c r="D43" s="5">
        <v>1</v>
      </c>
      <c r="E43" s="5">
        <v>1</v>
      </c>
      <c r="F43" s="5">
        <v>1</v>
      </c>
      <c r="G43" s="5">
        <v>1</v>
      </c>
      <c r="H43" s="12">
        <f>VLOOKUP(C43,'[3]YA tailan'!$D$4:$L$234,9,0)</f>
        <v>1</v>
      </c>
      <c r="I43" s="5">
        <f>VLOOKUP(C43,'[2]Uurgiin heregjilt 2017.2'!$C$6:$I$205,7,0)</f>
        <v>1</v>
      </c>
      <c r="J43" s="5">
        <v>1</v>
      </c>
      <c r="K43" s="5">
        <v>1</v>
      </c>
      <c r="L43" s="5">
        <v>1</v>
      </c>
      <c r="M43" s="5"/>
      <c r="N43" s="5">
        <f>SUM(D43:M43)</f>
        <v>9</v>
      </c>
      <c r="O43" s="5">
        <f>N43/10*100</f>
        <v>90</v>
      </c>
    </row>
    <row r="44" spans="1:16" x14ac:dyDescent="0.2">
      <c r="A44" s="3">
        <f t="shared" si="1"/>
        <v>39</v>
      </c>
      <c r="B44" s="4" t="s">
        <v>14</v>
      </c>
      <c r="C44" s="5">
        <v>461</v>
      </c>
      <c r="D44" s="5">
        <v>1</v>
      </c>
      <c r="E44" s="5">
        <v>1</v>
      </c>
      <c r="F44" s="5">
        <v>1</v>
      </c>
      <c r="G44" s="5">
        <v>1</v>
      </c>
      <c r="H44" s="12">
        <f>VLOOKUP(C44,'[3]YA tailan'!$D$4:$L$234,9,0)</f>
        <v>1</v>
      </c>
      <c r="I44" s="5">
        <f>VLOOKUP(C44,'[2]Uurgiin heregjilt 2017.2'!$C$6:$I$205,7,0)</f>
        <v>1</v>
      </c>
      <c r="J44" s="5">
        <v>1</v>
      </c>
      <c r="K44" s="5">
        <v>1</v>
      </c>
      <c r="L44" s="5">
        <v>1</v>
      </c>
      <c r="M44" s="5"/>
      <c r="N44" s="5">
        <f>SUM(D44:M44)</f>
        <v>9</v>
      </c>
      <c r="O44" s="5">
        <f>N44/10*100</f>
        <v>90</v>
      </c>
    </row>
    <row r="45" spans="1:16" x14ac:dyDescent="0.2">
      <c r="A45" s="3">
        <f t="shared" si="1"/>
        <v>40</v>
      </c>
      <c r="B45" s="4" t="s">
        <v>164</v>
      </c>
      <c r="C45" s="5">
        <v>373</v>
      </c>
      <c r="D45" s="5">
        <v>1</v>
      </c>
      <c r="E45" s="5">
        <v>1</v>
      </c>
      <c r="F45" s="5">
        <v>1</v>
      </c>
      <c r="G45" s="5">
        <v>1</v>
      </c>
      <c r="H45" s="12"/>
      <c r="I45" s="5">
        <f>VLOOKUP(C45,'[2]Uurgiin heregjilt 2017.2'!$C$6:$I$205,7,0)</f>
        <v>1</v>
      </c>
      <c r="J45" s="5">
        <v>1</v>
      </c>
      <c r="K45" s="5">
        <v>1</v>
      </c>
      <c r="L45" s="5">
        <v>1</v>
      </c>
      <c r="M45" s="5"/>
      <c r="N45" s="5">
        <f>SUM(D45:M45)</f>
        <v>8</v>
      </c>
      <c r="O45" s="5">
        <f>N45/10*100</f>
        <v>80</v>
      </c>
    </row>
    <row r="46" spans="1:16" x14ac:dyDescent="0.2">
      <c r="A46" s="3">
        <f t="shared" si="1"/>
        <v>41</v>
      </c>
      <c r="B46" s="4" t="s">
        <v>64</v>
      </c>
      <c r="C46" s="5">
        <v>523</v>
      </c>
      <c r="D46" s="5">
        <v>1</v>
      </c>
      <c r="E46" s="5">
        <v>1</v>
      </c>
      <c r="F46" s="5">
        <v>1</v>
      </c>
      <c r="G46" s="5"/>
      <c r="H46" s="12">
        <f>VLOOKUP(C46,'[3]YA tailan'!$D$4:$L$234,9,0)</f>
        <v>1</v>
      </c>
      <c r="I46" s="5"/>
      <c r="J46" s="5">
        <v>1</v>
      </c>
      <c r="K46" s="5">
        <v>1</v>
      </c>
      <c r="L46" s="5">
        <v>1</v>
      </c>
      <c r="M46" s="5">
        <f>VLOOKUP(C46,'[1]YA tailan'!$D$4:$L$234,9,0)</f>
        <v>1</v>
      </c>
      <c r="N46" s="5">
        <f>SUM(D46:M46)</f>
        <v>8</v>
      </c>
      <c r="O46" s="5">
        <f>N46/10*100</f>
        <v>80</v>
      </c>
    </row>
    <row r="47" spans="1:16" x14ac:dyDescent="0.2">
      <c r="A47" s="3">
        <f t="shared" si="1"/>
        <v>42</v>
      </c>
      <c r="B47" s="4" t="s">
        <v>113</v>
      </c>
      <c r="C47" s="5">
        <v>527</v>
      </c>
      <c r="D47" s="5">
        <v>1</v>
      </c>
      <c r="E47" s="5">
        <v>1</v>
      </c>
      <c r="F47" s="5">
        <v>1</v>
      </c>
      <c r="G47" s="5">
        <v>1</v>
      </c>
      <c r="H47" s="12"/>
      <c r="I47" s="5">
        <f>VLOOKUP(C47,'[2]Uurgiin heregjilt 2017.2'!$C$6:$I$205,7,0)</f>
        <v>1</v>
      </c>
      <c r="J47" s="5">
        <v>1</v>
      </c>
      <c r="K47" s="5">
        <v>1</v>
      </c>
      <c r="L47" s="5">
        <v>1</v>
      </c>
      <c r="M47" s="5"/>
      <c r="N47" s="5">
        <f>SUM(D47:M47)</f>
        <v>8</v>
      </c>
      <c r="O47" s="5">
        <f>N47/10*100</f>
        <v>80</v>
      </c>
    </row>
    <row r="48" spans="1:16" x14ac:dyDescent="0.2">
      <c r="A48" s="3">
        <f t="shared" si="1"/>
        <v>43</v>
      </c>
      <c r="B48" s="4" t="s">
        <v>112</v>
      </c>
      <c r="C48" s="5">
        <v>67</v>
      </c>
      <c r="D48" s="5">
        <v>1</v>
      </c>
      <c r="E48" s="5">
        <v>1</v>
      </c>
      <c r="F48" s="5">
        <v>1</v>
      </c>
      <c r="G48" s="5">
        <v>1</v>
      </c>
      <c r="H48" s="12"/>
      <c r="I48" s="5">
        <f>VLOOKUP(C48,'[2]Uurgiin heregjilt 2017.2'!$C$6:$I$205,7,0)</f>
        <v>1</v>
      </c>
      <c r="J48" s="5">
        <v>1</v>
      </c>
      <c r="K48" s="5">
        <v>1</v>
      </c>
      <c r="L48" s="5">
        <v>1</v>
      </c>
      <c r="M48" s="5"/>
      <c r="N48" s="5">
        <f>SUM(D48:M48)</f>
        <v>8</v>
      </c>
      <c r="O48" s="5">
        <f>N48/10*100</f>
        <v>80</v>
      </c>
    </row>
    <row r="49" spans="1:15" x14ac:dyDescent="0.2">
      <c r="A49" s="3">
        <f t="shared" si="1"/>
        <v>44</v>
      </c>
      <c r="B49" s="4" t="s">
        <v>26</v>
      </c>
      <c r="C49" s="5">
        <v>17</v>
      </c>
      <c r="D49" s="5">
        <v>1</v>
      </c>
      <c r="E49" s="5">
        <v>1</v>
      </c>
      <c r="F49" s="5">
        <v>1</v>
      </c>
      <c r="G49" s="5"/>
      <c r="H49" s="12">
        <f>VLOOKUP(C49,'[3]YA tailan'!$D$4:$L$234,9,0)</f>
        <v>1</v>
      </c>
      <c r="I49" s="5">
        <f>VLOOKUP(C49,'[2]Uurgiin heregjilt 2017.2'!$C$6:$I$205,7,0)</f>
        <v>1</v>
      </c>
      <c r="J49" s="5">
        <v>1</v>
      </c>
      <c r="K49" s="5"/>
      <c r="L49" s="5">
        <v>1</v>
      </c>
      <c r="M49" s="5">
        <f>VLOOKUP(C49,'[1]YA tailan'!$D$4:$L$234,9,0)</f>
        <v>1</v>
      </c>
      <c r="N49" s="5">
        <f>SUM(D49:M49)</f>
        <v>8</v>
      </c>
      <c r="O49" s="5">
        <f>N49/10*100</f>
        <v>80</v>
      </c>
    </row>
    <row r="50" spans="1:15" x14ac:dyDescent="0.2">
      <c r="A50" s="3">
        <f t="shared" si="1"/>
        <v>45</v>
      </c>
      <c r="B50" s="4" t="s">
        <v>56</v>
      </c>
      <c r="C50" s="5">
        <v>88</v>
      </c>
      <c r="D50" s="5">
        <v>1</v>
      </c>
      <c r="E50" s="5">
        <v>1</v>
      </c>
      <c r="F50" s="5">
        <v>1</v>
      </c>
      <c r="G50" s="5">
        <v>1</v>
      </c>
      <c r="H50" s="12">
        <f>VLOOKUP(C50,'[3]YA tailan'!$D$4:$L$234,9,0)</f>
        <v>1</v>
      </c>
      <c r="I50" s="5"/>
      <c r="J50" s="5">
        <v>1</v>
      </c>
      <c r="K50" s="5">
        <v>1</v>
      </c>
      <c r="L50" s="5">
        <v>1</v>
      </c>
      <c r="M50" s="5"/>
      <c r="N50" s="5">
        <f>SUM(D50:M50)</f>
        <v>8</v>
      </c>
      <c r="O50" s="5">
        <f>N50/10*100</f>
        <v>80</v>
      </c>
    </row>
    <row r="51" spans="1:15" x14ac:dyDescent="0.2">
      <c r="A51" s="3">
        <f t="shared" si="1"/>
        <v>46</v>
      </c>
      <c r="B51" s="4" t="s">
        <v>30</v>
      </c>
      <c r="C51" s="5">
        <v>438</v>
      </c>
      <c r="D51" s="5">
        <v>1</v>
      </c>
      <c r="E51" s="5">
        <v>1</v>
      </c>
      <c r="F51" s="5">
        <v>1</v>
      </c>
      <c r="G51" s="5">
        <v>1</v>
      </c>
      <c r="H51" s="12">
        <f>VLOOKUP(C51,'[3]YA tailan'!$D$4:$L$234,9,0)</f>
        <v>1</v>
      </c>
      <c r="I51" s="5"/>
      <c r="J51" s="5">
        <v>1</v>
      </c>
      <c r="K51" s="5">
        <v>1</v>
      </c>
      <c r="L51" s="5">
        <v>1</v>
      </c>
      <c r="M51" s="5"/>
      <c r="N51" s="5">
        <f>SUM(D51:M51)</f>
        <v>8</v>
      </c>
      <c r="O51" s="5">
        <f>N51/10*100</f>
        <v>80</v>
      </c>
    </row>
    <row r="52" spans="1:15" x14ac:dyDescent="0.2">
      <c r="A52" s="3">
        <f t="shared" si="1"/>
        <v>47</v>
      </c>
      <c r="B52" s="4" t="s">
        <v>100</v>
      </c>
      <c r="C52" s="5">
        <v>25</v>
      </c>
      <c r="D52" s="5">
        <v>1</v>
      </c>
      <c r="E52" s="5">
        <v>1</v>
      </c>
      <c r="F52" s="5">
        <v>1</v>
      </c>
      <c r="G52" s="5">
        <v>1</v>
      </c>
      <c r="H52" s="12">
        <f>VLOOKUP(C52,'[3]YA tailan'!$D$4:$L$234,9,0)</f>
        <v>1</v>
      </c>
      <c r="I52" s="5"/>
      <c r="J52" s="5">
        <v>1</v>
      </c>
      <c r="K52" s="5">
        <v>1</v>
      </c>
      <c r="L52" s="5">
        <v>1</v>
      </c>
      <c r="M52" s="5"/>
      <c r="N52" s="5">
        <f>SUM(D52:M52)</f>
        <v>8</v>
      </c>
      <c r="O52" s="5">
        <f>N52/10*100</f>
        <v>80</v>
      </c>
    </row>
    <row r="53" spans="1:15" x14ac:dyDescent="0.2">
      <c r="A53" s="3">
        <f t="shared" si="1"/>
        <v>48</v>
      </c>
      <c r="B53" s="4" t="s">
        <v>23</v>
      </c>
      <c r="C53" s="5">
        <v>191</v>
      </c>
      <c r="D53" s="5">
        <v>1</v>
      </c>
      <c r="E53" s="5">
        <v>1</v>
      </c>
      <c r="F53" s="5">
        <v>1</v>
      </c>
      <c r="G53" s="5">
        <v>1</v>
      </c>
      <c r="H53" s="12">
        <f>VLOOKUP(C53,'[3]YA tailan'!$D$4:$L$234,9,0)</f>
        <v>1</v>
      </c>
      <c r="I53" s="5"/>
      <c r="J53" s="5">
        <v>1</v>
      </c>
      <c r="K53" s="5">
        <v>1</v>
      </c>
      <c r="L53" s="5">
        <v>1</v>
      </c>
      <c r="M53" s="5"/>
      <c r="N53" s="5">
        <f>SUM(D53:M53)</f>
        <v>8</v>
      </c>
      <c r="O53" s="5">
        <f>N53/10*100</f>
        <v>80</v>
      </c>
    </row>
    <row r="54" spans="1:15" x14ac:dyDescent="0.2">
      <c r="A54" s="3">
        <f t="shared" si="1"/>
        <v>49</v>
      </c>
      <c r="B54" s="4" t="s">
        <v>4</v>
      </c>
      <c r="C54" s="5">
        <v>444</v>
      </c>
      <c r="D54" s="5">
        <v>1</v>
      </c>
      <c r="E54" s="5">
        <v>1</v>
      </c>
      <c r="F54" s="5">
        <v>1</v>
      </c>
      <c r="G54" s="5">
        <v>1</v>
      </c>
      <c r="H54" s="12">
        <f>VLOOKUP(C54,'[3]YA tailan'!$D$4:$L$234,9,0)</f>
        <v>1</v>
      </c>
      <c r="I54" s="5"/>
      <c r="J54" s="5">
        <v>1</v>
      </c>
      <c r="K54" s="5">
        <v>1</v>
      </c>
      <c r="L54" s="5">
        <v>1</v>
      </c>
      <c r="M54" s="5"/>
      <c r="N54" s="5">
        <f>SUM(D54:M54)</f>
        <v>8</v>
      </c>
      <c r="O54" s="5">
        <f>N54/10*100</f>
        <v>80</v>
      </c>
    </row>
    <row r="55" spans="1:15" x14ac:dyDescent="0.2">
      <c r="A55" s="3">
        <f t="shared" si="1"/>
        <v>50</v>
      </c>
      <c r="B55" s="4" t="s">
        <v>59</v>
      </c>
      <c r="C55" s="5">
        <v>380</v>
      </c>
      <c r="D55" s="5">
        <v>1</v>
      </c>
      <c r="E55" s="5">
        <v>1</v>
      </c>
      <c r="F55" s="5">
        <v>1</v>
      </c>
      <c r="G55" s="5">
        <v>1</v>
      </c>
      <c r="H55" s="12">
        <f>VLOOKUP(C55,'[3]YA tailan'!$D$4:$L$234,9,0)</f>
        <v>1</v>
      </c>
      <c r="I55" s="5">
        <f>VLOOKUP(C55,'[2]Uurgiin heregjilt 2017.2'!$C$6:$I$205,7,0)</f>
        <v>1</v>
      </c>
      <c r="J55" s="5">
        <v>1</v>
      </c>
      <c r="K55" s="5">
        <v>1</v>
      </c>
      <c r="L55" s="5"/>
      <c r="M55" s="5"/>
      <c r="N55" s="5">
        <f>SUM(D55:M55)</f>
        <v>8</v>
      </c>
      <c r="O55" s="5">
        <f>N55/10*100</f>
        <v>80</v>
      </c>
    </row>
    <row r="56" spans="1:15" x14ac:dyDescent="0.2">
      <c r="A56" s="3">
        <f t="shared" si="1"/>
        <v>51</v>
      </c>
      <c r="B56" s="4" t="s">
        <v>180</v>
      </c>
      <c r="C56" s="5">
        <v>359</v>
      </c>
      <c r="D56" s="5">
        <v>1</v>
      </c>
      <c r="E56" s="5">
        <v>1</v>
      </c>
      <c r="F56" s="5">
        <v>1</v>
      </c>
      <c r="G56" s="5">
        <v>1</v>
      </c>
      <c r="H56" s="12">
        <f>VLOOKUP(C56,'[3]YA tailan'!$D$4:$L$234,9,0)</f>
        <v>1</v>
      </c>
      <c r="I56" s="5">
        <f>VLOOKUP(C56,'[2]Uurgiin heregjilt 2017.2'!$C$6:$I$205,7,0)</f>
        <v>1</v>
      </c>
      <c r="J56" s="5">
        <v>1</v>
      </c>
      <c r="K56" s="5"/>
      <c r="L56" s="5">
        <v>1</v>
      </c>
      <c r="M56" s="5"/>
      <c r="N56" s="5">
        <f>SUM(D56:M56)</f>
        <v>8</v>
      </c>
      <c r="O56" s="5">
        <f>N56/10*100</f>
        <v>80</v>
      </c>
    </row>
    <row r="57" spans="1:15" x14ac:dyDescent="0.2">
      <c r="A57" s="3">
        <f t="shared" si="1"/>
        <v>52</v>
      </c>
      <c r="B57" s="4" t="s">
        <v>76</v>
      </c>
      <c r="C57" s="5">
        <v>61</v>
      </c>
      <c r="D57" s="5">
        <v>1</v>
      </c>
      <c r="E57" s="5">
        <v>1</v>
      </c>
      <c r="F57" s="5">
        <v>1</v>
      </c>
      <c r="G57" s="5">
        <v>1</v>
      </c>
      <c r="H57" s="12">
        <f>VLOOKUP(C57,'[3]YA tailan'!$D$4:$L$234,9,0)</f>
        <v>1</v>
      </c>
      <c r="I57" s="5"/>
      <c r="J57" s="5">
        <v>1</v>
      </c>
      <c r="K57" s="5">
        <v>1</v>
      </c>
      <c r="L57" s="5">
        <v>1</v>
      </c>
      <c r="M57" s="5"/>
      <c r="N57" s="5">
        <f>SUM(D57:M57)</f>
        <v>8</v>
      </c>
      <c r="O57" s="5">
        <f>N57/10*100</f>
        <v>80</v>
      </c>
    </row>
    <row r="58" spans="1:15" x14ac:dyDescent="0.2">
      <c r="A58" s="3">
        <f t="shared" si="1"/>
        <v>53</v>
      </c>
      <c r="B58" s="4" t="s">
        <v>133</v>
      </c>
      <c r="C58" s="5">
        <v>464</v>
      </c>
      <c r="D58" s="5">
        <v>1</v>
      </c>
      <c r="E58" s="5">
        <v>1</v>
      </c>
      <c r="F58" s="5">
        <v>1</v>
      </c>
      <c r="G58" s="5">
        <v>1</v>
      </c>
      <c r="H58" s="12">
        <f>VLOOKUP(C58,'[3]YA tailan'!$D$4:$L$234,9,0)</f>
        <v>1</v>
      </c>
      <c r="I58" s="5"/>
      <c r="J58" s="5">
        <v>1</v>
      </c>
      <c r="K58" s="5">
        <v>1</v>
      </c>
      <c r="L58" s="5">
        <v>1</v>
      </c>
      <c r="M58" s="5"/>
      <c r="N58" s="5">
        <f>SUM(D58:M58)</f>
        <v>8</v>
      </c>
      <c r="O58" s="5">
        <f>N58/10*100</f>
        <v>80</v>
      </c>
    </row>
    <row r="59" spans="1:15" x14ac:dyDescent="0.2">
      <c r="A59" s="3">
        <f t="shared" si="1"/>
        <v>54</v>
      </c>
      <c r="B59" s="4" t="s">
        <v>109</v>
      </c>
      <c r="C59" s="5">
        <v>201</v>
      </c>
      <c r="D59" s="5">
        <v>1</v>
      </c>
      <c r="E59" s="5">
        <v>1</v>
      </c>
      <c r="F59" s="5">
        <v>1</v>
      </c>
      <c r="G59" s="5">
        <v>1</v>
      </c>
      <c r="H59" s="12">
        <f>VLOOKUP(C59,'[3]YA tailan'!$D$4:$L$234,9,0)</f>
        <v>1</v>
      </c>
      <c r="I59" s="5">
        <v>1</v>
      </c>
      <c r="J59" s="5"/>
      <c r="K59" s="5">
        <v>1</v>
      </c>
      <c r="L59" s="5">
        <v>1</v>
      </c>
      <c r="M59" s="5"/>
      <c r="N59" s="5">
        <f>SUM(D59:M59)</f>
        <v>8</v>
      </c>
      <c r="O59" s="5">
        <f>N59/10*100</f>
        <v>80</v>
      </c>
    </row>
    <row r="60" spans="1:15" x14ac:dyDescent="0.2">
      <c r="A60" s="3">
        <f t="shared" si="1"/>
        <v>55</v>
      </c>
      <c r="B60" s="4" t="s">
        <v>101</v>
      </c>
      <c r="C60" s="5">
        <v>471</v>
      </c>
      <c r="D60" s="5">
        <v>1</v>
      </c>
      <c r="E60" s="5">
        <v>1</v>
      </c>
      <c r="F60" s="5">
        <v>1</v>
      </c>
      <c r="G60" s="5">
        <v>1</v>
      </c>
      <c r="H60" s="12"/>
      <c r="I60" s="5"/>
      <c r="J60" s="5">
        <v>1</v>
      </c>
      <c r="K60" s="5">
        <v>1</v>
      </c>
      <c r="L60" s="5">
        <v>1</v>
      </c>
      <c r="M60" s="5"/>
      <c r="N60" s="5">
        <f>SUM(D60:M60)</f>
        <v>7</v>
      </c>
      <c r="O60" s="5">
        <f>N60/10*100</f>
        <v>70</v>
      </c>
    </row>
    <row r="61" spans="1:15" x14ac:dyDescent="0.2">
      <c r="A61" s="3">
        <f t="shared" si="1"/>
        <v>56</v>
      </c>
      <c r="B61" s="4" t="s">
        <v>147</v>
      </c>
      <c r="C61" s="5">
        <v>484</v>
      </c>
      <c r="D61" s="5">
        <v>1</v>
      </c>
      <c r="E61" s="5">
        <v>1</v>
      </c>
      <c r="F61" s="5">
        <v>1</v>
      </c>
      <c r="G61" s="5"/>
      <c r="H61" s="12"/>
      <c r="I61" s="5">
        <f>VLOOKUP(C61,'[2]Uurgiin heregjilt 2017.2'!$C$6:$I$205,7,0)</f>
        <v>1</v>
      </c>
      <c r="J61" s="5">
        <v>1</v>
      </c>
      <c r="K61" s="5">
        <v>1</v>
      </c>
      <c r="L61" s="5">
        <v>1</v>
      </c>
      <c r="M61" s="5"/>
      <c r="N61" s="5">
        <f>SUM(D61:M61)</f>
        <v>7</v>
      </c>
      <c r="O61" s="5">
        <f>N61/10*100</f>
        <v>70</v>
      </c>
    </row>
    <row r="62" spans="1:15" x14ac:dyDescent="0.2">
      <c r="A62" s="3">
        <f t="shared" si="1"/>
        <v>57</v>
      </c>
      <c r="B62" s="4" t="s">
        <v>7</v>
      </c>
      <c r="C62" s="5">
        <v>458</v>
      </c>
      <c r="D62" s="5">
        <v>1</v>
      </c>
      <c r="E62" s="5">
        <v>1</v>
      </c>
      <c r="F62" s="5">
        <v>1</v>
      </c>
      <c r="G62" s="5"/>
      <c r="H62" s="12"/>
      <c r="I62" s="5">
        <f>VLOOKUP(C62,'[2]Uurgiin heregjilt 2017.2'!$C$6:$I$205,7,0)</f>
        <v>1</v>
      </c>
      <c r="J62" s="5">
        <v>1</v>
      </c>
      <c r="K62" s="5">
        <v>1</v>
      </c>
      <c r="L62" s="5">
        <v>1</v>
      </c>
      <c r="M62" s="5"/>
      <c r="N62" s="5">
        <f>SUM(D62:M62)</f>
        <v>7</v>
      </c>
      <c r="O62" s="5">
        <f>N62/10*100</f>
        <v>70</v>
      </c>
    </row>
    <row r="63" spans="1:15" x14ac:dyDescent="0.2">
      <c r="A63" s="3">
        <f t="shared" si="1"/>
        <v>58</v>
      </c>
      <c r="B63" s="4" t="s">
        <v>90</v>
      </c>
      <c r="C63" s="3">
        <v>540</v>
      </c>
      <c r="D63" s="5">
        <v>1</v>
      </c>
      <c r="E63" s="5">
        <v>1</v>
      </c>
      <c r="F63" s="5">
        <v>1</v>
      </c>
      <c r="G63" s="5">
        <v>1</v>
      </c>
      <c r="H63" s="12"/>
      <c r="I63" s="5">
        <f>VLOOKUP(C63,'[2]Uurgiin heregjilt 2017.2'!$C$6:$I$205,7,0)</f>
        <v>1</v>
      </c>
      <c r="J63" s="5"/>
      <c r="K63" s="5">
        <v>1</v>
      </c>
      <c r="L63" s="5">
        <v>1</v>
      </c>
      <c r="M63" s="5"/>
      <c r="N63" s="5">
        <f>SUM(D63:M63)</f>
        <v>7</v>
      </c>
      <c r="O63" s="5">
        <f>N63/10*100</f>
        <v>70</v>
      </c>
    </row>
    <row r="64" spans="1:15" x14ac:dyDescent="0.2">
      <c r="A64" s="3">
        <f t="shared" si="1"/>
        <v>59</v>
      </c>
      <c r="B64" s="4" t="s">
        <v>17</v>
      </c>
      <c r="C64" s="5">
        <v>227</v>
      </c>
      <c r="D64" s="5">
        <v>1</v>
      </c>
      <c r="E64" s="5">
        <v>1</v>
      </c>
      <c r="F64" s="5">
        <v>1</v>
      </c>
      <c r="G64" s="5">
        <v>1</v>
      </c>
      <c r="H64" s="12"/>
      <c r="I64" s="5">
        <f>VLOOKUP(C64,'[2]Uurgiin heregjilt 2017.2'!$C$6:$I$205,7,0)</f>
        <v>1</v>
      </c>
      <c r="J64" s="5">
        <v>1</v>
      </c>
      <c r="K64" s="5">
        <v>1</v>
      </c>
      <c r="L64" s="5"/>
      <c r="M64" s="5"/>
      <c r="N64" s="5">
        <f>SUM(D64:M64)</f>
        <v>7</v>
      </c>
      <c r="O64" s="5">
        <f>N64/10*100</f>
        <v>70</v>
      </c>
    </row>
    <row r="65" spans="1:15" x14ac:dyDescent="0.2">
      <c r="A65" s="3">
        <f t="shared" si="1"/>
        <v>60</v>
      </c>
      <c r="B65" s="4" t="s">
        <v>219</v>
      </c>
      <c r="C65" s="5">
        <v>118</v>
      </c>
      <c r="D65" s="5">
        <v>1</v>
      </c>
      <c r="E65" s="5">
        <v>1</v>
      </c>
      <c r="F65" s="5">
        <v>1</v>
      </c>
      <c r="G65" s="5">
        <v>1</v>
      </c>
      <c r="H65" s="12"/>
      <c r="I65" s="5"/>
      <c r="J65" s="5">
        <v>1</v>
      </c>
      <c r="K65" s="5">
        <v>1</v>
      </c>
      <c r="L65" s="5">
        <v>1</v>
      </c>
      <c r="M65" s="5"/>
      <c r="N65" s="5">
        <f>SUM(D65:M65)</f>
        <v>7</v>
      </c>
      <c r="O65" s="5">
        <f>N65/10*100</f>
        <v>70</v>
      </c>
    </row>
    <row r="66" spans="1:15" x14ac:dyDescent="0.2">
      <c r="A66" s="3">
        <f t="shared" si="1"/>
        <v>61</v>
      </c>
      <c r="B66" s="4" t="s">
        <v>126</v>
      </c>
      <c r="C66" s="5">
        <v>385</v>
      </c>
      <c r="D66" s="5">
        <v>1</v>
      </c>
      <c r="E66" s="5">
        <v>1</v>
      </c>
      <c r="F66" s="5">
        <v>1</v>
      </c>
      <c r="G66" s="5"/>
      <c r="H66" s="12">
        <f>VLOOKUP(C66,'[3]YA tailan'!$D$4:$L$234,9,0)</f>
        <v>1</v>
      </c>
      <c r="I66" s="5"/>
      <c r="J66" s="5">
        <v>1</v>
      </c>
      <c r="K66" s="5"/>
      <c r="L66" s="5">
        <v>1</v>
      </c>
      <c r="M66" s="5">
        <f>VLOOKUP(C66,'[1]YA tailan'!$D$4:$L$234,9,0)</f>
        <v>1</v>
      </c>
      <c r="N66" s="5">
        <f>SUM(D66:M66)</f>
        <v>7</v>
      </c>
      <c r="O66" s="5">
        <f>N66/10*100</f>
        <v>70</v>
      </c>
    </row>
    <row r="67" spans="1:15" x14ac:dyDescent="0.2">
      <c r="A67" s="3">
        <f t="shared" si="1"/>
        <v>62</v>
      </c>
      <c r="B67" s="4" t="s">
        <v>42</v>
      </c>
      <c r="C67" s="5">
        <v>69</v>
      </c>
      <c r="D67" s="5">
        <v>1</v>
      </c>
      <c r="E67" s="5">
        <v>1</v>
      </c>
      <c r="F67" s="5">
        <v>1</v>
      </c>
      <c r="G67" s="5">
        <v>1</v>
      </c>
      <c r="H67" s="12">
        <f>VLOOKUP(C67,'[3]YA tailan'!$D$4:$L$234,9,0)</f>
        <v>1</v>
      </c>
      <c r="I67" s="5"/>
      <c r="J67" s="5"/>
      <c r="K67" s="5">
        <v>1</v>
      </c>
      <c r="L67" s="5"/>
      <c r="M67" s="5">
        <f>VLOOKUP(C67,'[1]YA tailan'!$D$4:$L$234,9,0)</f>
        <v>1</v>
      </c>
      <c r="N67" s="5">
        <f>SUM(D67:M67)</f>
        <v>7</v>
      </c>
      <c r="O67" s="5">
        <f>N67/10*100</f>
        <v>70</v>
      </c>
    </row>
    <row r="68" spans="1:15" x14ac:dyDescent="0.2">
      <c r="A68" s="3">
        <f t="shared" si="1"/>
        <v>63</v>
      </c>
      <c r="B68" s="4" t="s">
        <v>208</v>
      </c>
      <c r="C68" s="13">
        <v>545</v>
      </c>
      <c r="D68" s="5"/>
      <c r="E68" s="5"/>
      <c r="F68" s="5">
        <v>1</v>
      </c>
      <c r="G68" s="5">
        <v>1</v>
      </c>
      <c r="H68" s="12">
        <f>VLOOKUP(C68,'[3]YA tailan'!$D$4:$L$234,9,0)</f>
        <v>1</v>
      </c>
      <c r="I68" s="5">
        <v>1</v>
      </c>
      <c r="J68" s="5">
        <v>1</v>
      </c>
      <c r="K68" s="5"/>
      <c r="L68" s="5">
        <v>1</v>
      </c>
      <c r="M68" s="5">
        <f>VLOOKUP(C68,'[1]YA tailan'!$D$4:$L$234,9,0)</f>
        <v>1</v>
      </c>
      <c r="N68" s="5">
        <f>SUM(D68:M68)</f>
        <v>7</v>
      </c>
      <c r="O68" s="5">
        <f>N68/10*100</f>
        <v>70</v>
      </c>
    </row>
    <row r="69" spans="1:15" x14ac:dyDescent="0.2">
      <c r="A69" s="3">
        <f t="shared" si="1"/>
        <v>64</v>
      </c>
      <c r="B69" s="4" t="s">
        <v>210</v>
      </c>
      <c r="C69" s="13">
        <v>544</v>
      </c>
      <c r="D69" s="5"/>
      <c r="E69" s="5"/>
      <c r="F69" s="5">
        <v>1</v>
      </c>
      <c r="G69" s="5">
        <v>1</v>
      </c>
      <c r="H69" s="12">
        <f>VLOOKUP(C69,'[3]YA tailan'!$D$4:$L$234,9,0)</f>
        <v>1</v>
      </c>
      <c r="I69" s="5">
        <v>1</v>
      </c>
      <c r="J69" s="5">
        <v>1</v>
      </c>
      <c r="K69" s="5"/>
      <c r="L69" s="5">
        <v>1</v>
      </c>
      <c r="M69" s="5">
        <f>VLOOKUP(C69,'[1]YA tailan'!$D$4:$L$234,9,0)</f>
        <v>1</v>
      </c>
      <c r="N69" s="5">
        <f>SUM(D69:M69)</f>
        <v>7</v>
      </c>
      <c r="O69" s="5">
        <f>N69/10*100</f>
        <v>70</v>
      </c>
    </row>
    <row r="70" spans="1:15" x14ac:dyDescent="0.2">
      <c r="A70" s="3">
        <f t="shared" si="1"/>
        <v>65</v>
      </c>
      <c r="B70" s="4" t="s">
        <v>120</v>
      </c>
      <c r="C70" s="5">
        <v>530</v>
      </c>
      <c r="D70" s="5">
        <v>1</v>
      </c>
      <c r="E70" s="5">
        <v>1</v>
      </c>
      <c r="F70" s="5">
        <v>1</v>
      </c>
      <c r="G70" s="5"/>
      <c r="H70" s="12">
        <f>VLOOKUP(C70,'[3]YA tailan'!$D$4:$L$234,9,0)</f>
        <v>1</v>
      </c>
      <c r="I70" s="5"/>
      <c r="J70" s="5">
        <v>1</v>
      </c>
      <c r="K70" s="5">
        <v>1</v>
      </c>
      <c r="L70" s="5">
        <v>1</v>
      </c>
      <c r="M70" s="5"/>
      <c r="N70" s="5">
        <f>SUM(D70:M70)</f>
        <v>7</v>
      </c>
      <c r="O70" s="5">
        <f>N70/10*100</f>
        <v>70</v>
      </c>
    </row>
    <row r="71" spans="1:15" x14ac:dyDescent="0.2">
      <c r="A71" s="3">
        <f t="shared" si="1"/>
        <v>66</v>
      </c>
      <c r="B71" s="4" t="s">
        <v>143</v>
      </c>
      <c r="C71" s="5">
        <v>7</v>
      </c>
      <c r="D71" s="5">
        <v>1</v>
      </c>
      <c r="E71" s="5">
        <v>1</v>
      </c>
      <c r="F71" s="5">
        <v>1</v>
      </c>
      <c r="G71" s="5"/>
      <c r="H71" s="12">
        <f>VLOOKUP(C71,'[3]YA tailan'!$D$4:$L$234,9,0)</f>
        <v>1</v>
      </c>
      <c r="I71" s="5">
        <f>VLOOKUP(C71,'[2]Uurgiin heregjilt 2017.2'!$C$6:$I$205,7,0)</f>
        <v>1</v>
      </c>
      <c r="J71" s="5">
        <v>1</v>
      </c>
      <c r="K71" s="5">
        <v>1</v>
      </c>
      <c r="L71" s="5"/>
      <c r="M71" s="5"/>
      <c r="N71" s="5">
        <f>SUM(D71:M71)</f>
        <v>7</v>
      </c>
      <c r="O71" s="5">
        <f>N71/10*100</f>
        <v>70</v>
      </c>
    </row>
    <row r="72" spans="1:15" x14ac:dyDescent="0.2">
      <c r="A72" s="3">
        <f t="shared" ref="A72:A135" si="2">+A71+1</f>
        <v>67</v>
      </c>
      <c r="B72" s="4" t="s">
        <v>157</v>
      </c>
      <c r="C72" s="5">
        <v>378</v>
      </c>
      <c r="D72" s="5">
        <v>1</v>
      </c>
      <c r="E72" s="5">
        <v>1</v>
      </c>
      <c r="F72" s="5">
        <v>1</v>
      </c>
      <c r="G72" s="5">
        <v>1</v>
      </c>
      <c r="H72" s="12">
        <f>VLOOKUP(C72,'[3]YA tailan'!$D$4:$L$234,9,0)</f>
        <v>1</v>
      </c>
      <c r="I72" s="5"/>
      <c r="J72" s="5">
        <v>1</v>
      </c>
      <c r="K72" s="5"/>
      <c r="L72" s="5">
        <v>1</v>
      </c>
      <c r="M72" s="5"/>
      <c r="N72" s="5">
        <f>SUM(D72:M72)</f>
        <v>7</v>
      </c>
      <c r="O72" s="5">
        <f>N72/10*100</f>
        <v>70</v>
      </c>
    </row>
    <row r="73" spans="1:15" x14ac:dyDescent="0.2">
      <c r="A73" s="3">
        <f t="shared" si="2"/>
        <v>68</v>
      </c>
      <c r="B73" s="4" t="s">
        <v>167</v>
      </c>
      <c r="C73" s="5">
        <v>454</v>
      </c>
      <c r="D73" s="5">
        <v>1</v>
      </c>
      <c r="E73" s="5">
        <v>1</v>
      </c>
      <c r="F73" s="5">
        <v>1</v>
      </c>
      <c r="G73" s="5"/>
      <c r="H73" s="12">
        <f>VLOOKUP(C73,'[3]YA tailan'!$D$4:$L$234,9,0)</f>
        <v>1</v>
      </c>
      <c r="I73" s="5">
        <f>VLOOKUP(C73,'[2]Uurgiin heregjilt 2017.2'!$C$6:$I$205,7,0)</f>
        <v>1</v>
      </c>
      <c r="J73" s="5">
        <v>1</v>
      </c>
      <c r="K73" s="5">
        <v>1</v>
      </c>
      <c r="L73" s="5"/>
      <c r="M73" s="5"/>
      <c r="N73" s="5">
        <f>SUM(D73:M73)</f>
        <v>7</v>
      </c>
      <c r="O73" s="5">
        <f>N73/10*100</f>
        <v>70</v>
      </c>
    </row>
    <row r="74" spans="1:15" x14ac:dyDescent="0.2">
      <c r="A74" s="3">
        <f t="shared" si="2"/>
        <v>69</v>
      </c>
      <c r="B74" s="4" t="s">
        <v>173</v>
      </c>
      <c r="C74" s="3">
        <v>8</v>
      </c>
      <c r="D74" s="5">
        <v>1</v>
      </c>
      <c r="E74" s="5">
        <v>1</v>
      </c>
      <c r="F74" s="5">
        <v>1</v>
      </c>
      <c r="G74" s="5"/>
      <c r="H74" s="12">
        <f>VLOOKUP(C74,'[3]YA tailan'!$D$4:$L$234,9,0)</f>
        <v>1</v>
      </c>
      <c r="I74" s="5">
        <f>VLOOKUP(C74,'[2]Uurgiin heregjilt 2017.2'!$C$6:$I$205,7,0)</f>
        <v>1</v>
      </c>
      <c r="J74" s="5">
        <v>1</v>
      </c>
      <c r="K74" s="5">
        <v>1</v>
      </c>
      <c r="L74" s="5"/>
      <c r="M74" s="5"/>
      <c r="N74" s="5">
        <f>SUM(D74:M74)</f>
        <v>7</v>
      </c>
      <c r="O74" s="5">
        <f>N74/10*100</f>
        <v>70</v>
      </c>
    </row>
    <row r="75" spans="1:15" x14ac:dyDescent="0.2">
      <c r="A75" s="3">
        <f t="shared" si="2"/>
        <v>70</v>
      </c>
      <c r="B75" s="4" t="s">
        <v>165</v>
      </c>
      <c r="C75" s="5">
        <v>431</v>
      </c>
      <c r="D75" s="5">
        <v>1</v>
      </c>
      <c r="E75" s="5">
        <v>1</v>
      </c>
      <c r="F75" s="5">
        <v>1</v>
      </c>
      <c r="G75" s="5">
        <v>1</v>
      </c>
      <c r="H75" s="12">
        <f>VLOOKUP(C75,'[3]YA tailan'!$D$4:$L$234,9,0)</f>
        <v>1</v>
      </c>
      <c r="I75" s="5"/>
      <c r="J75" s="5">
        <v>1</v>
      </c>
      <c r="K75" s="5">
        <v>1</v>
      </c>
      <c r="L75" s="5"/>
      <c r="M75" s="5"/>
      <c r="N75" s="5">
        <f>SUM(D75:M75)</f>
        <v>7</v>
      </c>
      <c r="O75" s="5">
        <f>N75/10*100</f>
        <v>70</v>
      </c>
    </row>
    <row r="76" spans="1:15" x14ac:dyDescent="0.2">
      <c r="A76" s="3">
        <f t="shared" si="2"/>
        <v>71</v>
      </c>
      <c r="B76" s="4" t="s">
        <v>168</v>
      </c>
      <c r="C76" s="5">
        <v>56</v>
      </c>
      <c r="D76" s="5">
        <v>1</v>
      </c>
      <c r="E76" s="5">
        <v>1</v>
      </c>
      <c r="F76" s="5">
        <v>1</v>
      </c>
      <c r="G76" s="5">
        <v>1</v>
      </c>
      <c r="H76" s="12">
        <f>VLOOKUP(C76,'[3]YA tailan'!$D$4:$L$234,9,0)</f>
        <v>1</v>
      </c>
      <c r="I76" s="5"/>
      <c r="J76" s="5">
        <v>1</v>
      </c>
      <c r="K76" s="5">
        <v>1</v>
      </c>
      <c r="L76" s="5"/>
      <c r="M76" s="5"/>
      <c r="N76" s="5">
        <f>SUM(D76:M76)</f>
        <v>7</v>
      </c>
      <c r="O76" s="5">
        <f>N76/10*100</f>
        <v>70</v>
      </c>
    </row>
    <row r="77" spans="1:15" x14ac:dyDescent="0.2">
      <c r="A77" s="3">
        <f t="shared" si="2"/>
        <v>72</v>
      </c>
      <c r="B77" s="4" t="s">
        <v>93</v>
      </c>
      <c r="C77" s="5">
        <v>332</v>
      </c>
      <c r="D77" s="5">
        <v>1</v>
      </c>
      <c r="E77" s="5">
        <v>1</v>
      </c>
      <c r="F77" s="5">
        <v>1</v>
      </c>
      <c r="G77" s="5">
        <v>1</v>
      </c>
      <c r="H77" s="12">
        <f>VLOOKUP(C77,'[3]YA tailan'!$D$4:$L$234,9,0)</f>
        <v>1</v>
      </c>
      <c r="I77" s="5"/>
      <c r="J77" s="5">
        <v>1</v>
      </c>
      <c r="K77" s="5">
        <v>1</v>
      </c>
      <c r="L77" s="5"/>
      <c r="M77" s="5"/>
      <c r="N77" s="5">
        <f>SUM(D77:M77)</f>
        <v>7</v>
      </c>
      <c r="O77" s="5">
        <f>N77/10*100</f>
        <v>70</v>
      </c>
    </row>
    <row r="78" spans="1:15" x14ac:dyDescent="0.2">
      <c r="A78" s="3">
        <f t="shared" si="2"/>
        <v>73</v>
      </c>
      <c r="B78" s="4" t="s">
        <v>79</v>
      </c>
      <c r="C78" s="5">
        <v>204</v>
      </c>
      <c r="D78" s="5">
        <v>1</v>
      </c>
      <c r="E78" s="5">
        <v>1</v>
      </c>
      <c r="F78" s="5">
        <v>1</v>
      </c>
      <c r="G78" s="5"/>
      <c r="H78" s="12">
        <f>VLOOKUP(C78,'[3]YA tailan'!$D$4:$L$234,9,0)</f>
        <v>1</v>
      </c>
      <c r="I78" s="5"/>
      <c r="J78" s="5">
        <v>1</v>
      </c>
      <c r="K78" s="5">
        <v>1</v>
      </c>
      <c r="L78" s="5">
        <v>1</v>
      </c>
      <c r="M78" s="5"/>
      <c r="N78" s="5">
        <f>SUM(D78:M78)</f>
        <v>7</v>
      </c>
      <c r="O78" s="5">
        <f>N78/10*100</f>
        <v>70</v>
      </c>
    </row>
    <row r="79" spans="1:15" x14ac:dyDescent="0.2">
      <c r="A79" s="3">
        <f t="shared" si="2"/>
        <v>74</v>
      </c>
      <c r="B79" s="4" t="s">
        <v>5</v>
      </c>
      <c r="C79" s="5">
        <v>209</v>
      </c>
      <c r="D79" s="5">
        <v>1</v>
      </c>
      <c r="E79" s="5">
        <v>1</v>
      </c>
      <c r="F79" s="5">
        <v>1</v>
      </c>
      <c r="G79" s="5"/>
      <c r="H79" s="12"/>
      <c r="I79" s="5">
        <f>VLOOKUP(C79,'[2]Uurgiin heregjilt 2017.2'!$C$6:$I$205,7,0)</f>
        <v>1</v>
      </c>
      <c r="J79" s="5">
        <v>1</v>
      </c>
      <c r="K79" s="5"/>
      <c r="L79" s="5">
        <v>1</v>
      </c>
      <c r="M79" s="5"/>
      <c r="N79" s="5">
        <f>SUM(D79:M79)</f>
        <v>6</v>
      </c>
      <c r="O79" s="5">
        <f>N79/10*100</f>
        <v>60</v>
      </c>
    </row>
    <row r="80" spans="1:15" x14ac:dyDescent="0.2">
      <c r="A80" s="3">
        <f t="shared" si="2"/>
        <v>75</v>
      </c>
      <c r="B80" s="4" t="s">
        <v>162</v>
      </c>
      <c r="C80" s="5">
        <v>108</v>
      </c>
      <c r="D80" s="5">
        <v>1</v>
      </c>
      <c r="E80" s="5">
        <v>1</v>
      </c>
      <c r="F80" s="5">
        <v>1</v>
      </c>
      <c r="G80" s="5">
        <v>1</v>
      </c>
      <c r="H80" s="12"/>
      <c r="I80" s="5"/>
      <c r="J80" s="5">
        <v>1</v>
      </c>
      <c r="K80" s="5">
        <v>1</v>
      </c>
      <c r="L80" s="5"/>
      <c r="M80" s="5"/>
      <c r="N80" s="5">
        <f>SUM(D80:M80)</f>
        <v>6</v>
      </c>
      <c r="O80" s="5">
        <f>N80/10*100</f>
        <v>60</v>
      </c>
    </row>
    <row r="81" spans="1:15" x14ac:dyDescent="0.2">
      <c r="A81" s="3">
        <f t="shared" si="2"/>
        <v>76</v>
      </c>
      <c r="B81" s="4" t="s">
        <v>160</v>
      </c>
      <c r="C81" s="5">
        <v>162</v>
      </c>
      <c r="D81" s="5">
        <v>1</v>
      </c>
      <c r="E81" s="5">
        <v>1</v>
      </c>
      <c r="F81" s="5">
        <v>1</v>
      </c>
      <c r="G81" s="5"/>
      <c r="H81" s="12"/>
      <c r="I81" s="5"/>
      <c r="J81" s="5">
        <v>1</v>
      </c>
      <c r="K81" s="5">
        <v>1</v>
      </c>
      <c r="L81" s="5">
        <v>1</v>
      </c>
      <c r="M81" s="5"/>
      <c r="N81" s="5">
        <f>SUM(D81:M81)</f>
        <v>6</v>
      </c>
      <c r="O81" s="5">
        <f>N81/10*100</f>
        <v>60</v>
      </c>
    </row>
    <row r="82" spans="1:15" x14ac:dyDescent="0.2">
      <c r="A82" s="3">
        <f t="shared" si="2"/>
        <v>77</v>
      </c>
      <c r="B82" s="4" t="s">
        <v>58</v>
      </c>
      <c r="C82" s="5">
        <v>252</v>
      </c>
      <c r="D82" s="5">
        <v>1</v>
      </c>
      <c r="E82" s="5">
        <v>1</v>
      </c>
      <c r="F82" s="5">
        <v>1</v>
      </c>
      <c r="G82" s="5">
        <v>1</v>
      </c>
      <c r="H82" s="12"/>
      <c r="I82" s="5"/>
      <c r="J82" s="5"/>
      <c r="K82" s="5">
        <v>1</v>
      </c>
      <c r="L82" s="5">
        <v>1</v>
      </c>
      <c r="M82" s="5"/>
      <c r="N82" s="5">
        <f>SUM(D82:M82)</f>
        <v>6</v>
      </c>
      <c r="O82" s="5">
        <f>N82/10*100</f>
        <v>60</v>
      </c>
    </row>
    <row r="83" spans="1:15" x14ac:dyDescent="0.2">
      <c r="A83" s="3">
        <f t="shared" si="2"/>
        <v>78</v>
      </c>
      <c r="B83" s="4" t="s">
        <v>159</v>
      </c>
      <c r="C83" s="5">
        <v>143</v>
      </c>
      <c r="D83" s="5">
        <v>1</v>
      </c>
      <c r="E83" s="5">
        <v>1</v>
      </c>
      <c r="F83" s="5">
        <v>1</v>
      </c>
      <c r="G83" s="5">
        <v>1</v>
      </c>
      <c r="H83" s="12"/>
      <c r="I83" s="5"/>
      <c r="J83" s="5">
        <v>1</v>
      </c>
      <c r="K83" s="5">
        <v>1</v>
      </c>
      <c r="L83" s="5"/>
      <c r="M83" s="5"/>
      <c r="N83" s="5">
        <f>SUM(D83:M83)</f>
        <v>6</v>
      </c>
      <c r="O83" s="5">
        <f>N83/10*100</f>
        <v>60</v>
      </c>
    </row>
    <row r="84" spans="1:15" ht="9.75" customHeight="1" x14ac:dyDescent="0.2">
      <c r="A84" s="3">
        <f t="shared" si="2"/>
        <v>79</v>
      </c>
      <c r="B84" s="4" t="s">
        <v>27</v>
      </c>
      <c r="C84" s="5">
        <v>200</v>
      </c>
      <c r="D84" s="5">
        <v>1</v>
      </c>
      <c r="E84" s="5">
        <v>1</v>
      </c>
      <c r="F84" s="5">
        <v>1</v>
      </c>
      <c r="G84" s="5">
        <v>1</v>
      </c>
      <c r="H84" s="12"/>
      <c r="I84" s="5"/>
      <c r="J84" s="5">
        <v>1</v>
      </c>
      <c r="K84" s="5">
        <v>1</v>
      </c>
      <c r="L84" s="5"/>
      <c r="M84" s="5"/>
      <c r="N84" s="5">
        <f>SUM(D84:M84)</f>
        <v>6</v>
      </c>
      <c r="O84" s="5">
        <f>N84/10*100</f>
        <v>60</v>
      </c>
    </row>
    <row r="85" spans="1:15" x14ac:dyDescent="0.2">
      <c r="A85" s="3">
        <f t="shared" si="2"/>
        <v>80</v>
      </c>
      <c r="B85" s="4" t="s">
        <v>209</v>
      </c>
      <c r="C85" s="13">
        <v>546</v>
      </c>
      <c r="D85" s="5"/>
      <c r="E85" s="5"/>
      <c r="F85" s="5">
        <v>1</v>
      </c>
      <c r="G85" s="5">
        <v>1</v>
      </c>
      <c r="H85" s="12"/>
      <c r="I85" s="5">
        <v>1</v>
      </c>
      <c r="J85" s="5">
        <v>1</v>
      </c>
      <c r="K85" s="5"/>
      <c r="L85" s="5">
        <v>1</v>
      </c>
      <c r="M85" s="5">
        <v>1</v>
      </c>
      <c r="N85" s="5">
        <f>SUM(D85:M85)</f>
        <v>6</v>
      </c>
      <c r="O85" s="5">
        <f>N85/10*100</f>
        <v>60</v>
      </c>
    </row>
    <row r="86" spans="1:15" x14ac:dyDescent="0.2">
      <c r="A86" s="3">
        <f t="shared" si="2"/>
        <v>81</v>
      </c>
      <c r="B86" s="4" t="s">
        <v>155</v>
      </c>
      <c r="C86" s="5">
        <v>175</v>
      </c>
      <c r="D86" s="5">
        <v>1</v>
      </c>
      <c r="E86" s="5">
        <v>1</v>
      </c>
      <c r="F86" s="5">
        <v>1</v>
      </c>
      <c r="G86" s="5">
        <v>1</v>
      </c>
      <c r="H86" s="12"/>
      <c r="I86" s="5">
        <v>1</v>
      </c>
      <c r="J86" s="5"/>
      <c r="K86" s="5"/>
      <c r="L86" s="5">
        <v>1</v>
      </c>
      <c r="M86" s="5"/>
      <c r="N86" s="5">
        <f>SUM(D86:M86)</f>
        <v>6</v>
      </c>
      <c r="O86" s="5">
        <f>N86/10*100</f>
        <v>60</v>
      </c>
    </row>
    <row r="87" spans="1:15" x14ac:dyDescent="0.2">
      <c r="A87" s="3">
        <f t="shared" si="2"/>
        <v>82</v>
      </c>
      <c r="B87" s="4" t="s">
        <v>38</v>
      </c>
      <c r="C87" s="5">
        <v>176</v>
      </c>
      <c r="D87" s="5">
        <v>1</v>
      </c>
      <c r="E87" s="5">
        <v>1</v>
      </c>
      <c r="F87" s="5">
        <v>1</v>
      </c>
      <c r="G87" s="5"/>
      <c r="H87" s="12"/>
      <c r="I87" s="5">
        <v>1</v>
      </c>
      <c r="J87" s="5">
        <v>1</v>
      </c>
      <c r="K87" s="5"/>
      <c r="L87" s="5">
        <v>1</v>
      </c>
      <c r="M87" s="5"/>
      <c r="N87" s="5">
        <f>SUM(D87:M87)</f>
        <v>6</v>
      </c>
      <c r="O87" s="5">
        <f>N87/10*100</f>
        <v>60</v>
      </c>
    </row>
    <row r="88" spans="1:15" x14ac:dyDescent="0.2">
      <c r="A88" s="3">
        <f t="shared" si="2"/>
        <v>83</v>
      </c>
      <c r="B88" s="4" t="s">
        <v>115</v>
      </c>
      <c r="C88" s="5">
        <v>409</v>
      </c>
      <c r="D88" s="5">
        <v>1</v>
      </c>
      <c r="E88" s="5">
        <v>1</v>
      </c>
      <c r="F88" s="5">
        <v>1</v>
      </c>
      <c r="G88" s="5"/>
      <c r="H88" s="12"/>
      <c r="I88" s="5">
        <v>1</v>
      </c>
      <c r="J88" s="5">
        <v>1</v>
      </c>
      <c r="K88" s="5">
        <v>1</v>
      </c>
      <c r="L88" s="5"/>
      <c r="M88" s="5"/>
      <c r="N88" s="5">
        <f>SUM(D88:M88)</f>
        <v>6</v>
      </c>
      <c r="O88" s="5">
        <f>N88/10*100</f>
        <v>60</v>
      </c>
    </row>
    <row r="89" spans="1:15" x14ac:dyDescent="0.2">
      <c r="A89" s="3">
        <f t="shared" si="2"/>
        <v>84</v>
      </c>
      <c r="B89" s="4" t="s">
        <v>140</v>
      </c>
      <c r="C89" s="5">
        <v>386</v>
      </c>
      <c r="D89" s="5">
        <v>1</v>
      </c>
      <c r="E89" s="5">
        <v>1</v>
      </c>
      <c r="F89" s="5">
        <v>1</v>
      </c>
      <c r="G89" s="5">
        <v>1</v>
      </c>
      <c r="H89" s="12">
        <f>VLOOKUP(C89,'[3]YA tailan'!$D$4:$L$234,9,0)</f>
        <v>1</v>
      </c>
      <c r="I89" s="5"/>
      <c r="J89" s="5"/>
      <c r="K89" s="5"/>
      <c r="L89" s="5">
        <v>1</v>
      </c>
      <c r="M89" s="5"/>
      <c r="N89" s="5">
        <f>SUM(D89:M89)</f>
        <v>6</v>
      </c>
      <c r="O89" s="5">
        <f>N89/10*100</f>
        <v>60</v>
      </c>
    </row>
    <row r="90" spans="1:15" x14ac:dyDescent="0.2">
      <c r="A90" s="3">
        <f t="shared" si="2"/>
        <v>85</v>
      </c>
      <c r="B90" s="4" t="s">
        <v>48</v>
      </c>
      <c r="C90" s="5">
        <v>353</v>
      </c>
      <c r="D90" s="5">
        <v>1</v>
      </c>
      <c r="E90" s="5">
        <v>1</v>
      </c>
      <c r="F90" s="5">
        <v>1</v>
      </c>
      <c r="G90" s="5">
        <v>1</v>
      </c>
      <c r="H90" s="12">
        <f>VLOOKUP(C90,'[3]YA tailan'!$D$4:$L$234,9,0)</f>
        <v>1</v>
      </c>
      <c r="I90" s="5"/>
      <c r="J90" s="5">
        <v>1</v>
      </c>
      <c r="K90" s="5"/>
      <c r="L90" s="5"/>
      <c r="M90" s="5"/>
      <c r="N90" s="5">
        <f>SUM(D90:M90)</f>
        <v>6</v>
      </c>
      <c r="O90" s="5">
        <f>N90/10*100</f>
        <v>60</v>
      </c>
    </row>
    <row r="91" spans="1:15" x14ac:dyDescent="0.2">
      <c r="A91" s="3">
        <f t="shared" si="2"/>
        <v>86</v>
      </c>
      <c r="B91" s="4" t="s">
        <v>68</v>
      </c>
      <c r="C91" s="5">
        <v>311</v>
      </c>
      <c r="D91" s="5">
        <v>1</v>
      </c>
      <c r="E91" s="5">
        <v>1</v>
      </c>
      <c r="F91" s="5">
        <v>1</v>
      </c>
      <c r="G91" s="5">
        <v>1</v>
      </c>
      <c r="H91" s="12">
        <f>VLOOKUP(C91,'[3]YA tailan'!$D$4:$L$234,9,0)</f>
        <v>1</v>
      </c>
      <c r="I91" s="5"/>
      <c r="J91" s="5"/>
      <c r="K91" s="5">
        <v>1</v>
      </c>
      <c r="L91" s="5"/>
      <c r="M91" s="5"/>
      <c r="N91" s="5">
        <f>SUM(D91:M91)</f>
        <v>6</v>
      </c>
      <c r="O91" s="5">
        <f>N91/10*100</f>
        <v>60</v>
      </c>
    </row>
    <row r="92" spans="1:15" x14ac:dyDescent="0.2">
      <c r="A92" s="3">
        <f t="shared" si="2"/>
        <v>87</v>
      </c>
      <c r="B92" s="4" t="s">
        <v>22</v>
      </c>
      <c r="C92" s="3">
        <v>231</v>
      </c>
      <c r="D92" s="5">
        <v>1</v>
      </c>
      <c r="E92" s="5">
        <v>1</v>
      </c>
      <c r="F92" s="5">
        <v>1</v>
      </c>
      <c r="G92" s="5">
        <v>1</v>
      </c>
      <c r="H92" s="12">
        <f>VLOOKUP(C92,'[3]YA tailan'!$D$4:$L$234,9,0)</f>
        <v>1</v>
      </c>
      <c r="I92" s="5"/>
      <c r="J92" s="5">
        <v>1</v>
      </c>
      <c r="K92" s="5"/>
      <c r="L92" s="5"/>
      <c r="M92" s="5"/>
      <c r="N92" s="5">
        <f>SUM(D92:M92)</f>
        <v>6</v>
      </c>
      <c r="O92" s="5">
        <f>N92/10*100</f>
        <v>60</v>
      </c>
    </row>
    <row r="93" spans="1:15" x14ac:dyDescent="0.2">
      <c r="A93" s="3">
        <f t="shared" si="2"/>
        <v>88</v>
      </c>
      <c r="B93" s="4" t="s">
        <v>86</v>
      </c>
      <c r="C93" s="5">
        <v>80</v>
      </c>
      <c r="D93" s="5">
        <v>1</v>
      </c>
      <c r="E93" s="5">
        <v>1</v>
      </c>
      <c r="F93" s="5">
        <v>1</v>
      </c>
      <c r="G93" s="5">
        <v>1</v>
      </c>
      <c r="H93" s="12">
        <f>VLOOKUP(C93,'[3]YA tailan'!$D$4:$L$234,9,0)</f>
        <v>1</v>
      </c>
      <c r="I93" s="5"/>
      <c r="J93" s="5"/>
      <c r="K93" s="5">
        <v>1</v>
      </c>
      <c r="L93" s="5"/>
      <c r="M93" s="5"/>
      <c r="N93" s="5">
        <f>SUM(D93:M93)</f>
        <v>6</v>
      </c>
      <c r="O93" s="5">
        <f>N93/10*100</f>
        <v>60</v>
      </c>
    </row>
    <row r="94" spans="1:15" x14ac:dyDescent="0.2">
      <c r="A94" s="3">
        <f t="shared" si="2"/>
        <v>89</v>
      </c>
      <c r="B94" s="4" t="s">
        <v>102</v>
      </c>
      <c r="C94" s="5">
        <v>23</v>
      </c>
      <c r="D94" s="5">
        <v>1</v>
      </c>
      <c r="E94" s="5">
        <v>1</v>
      </c>
      <c r="F94" s="5">
        <v>1</v>
      </c>
      <c r="G94" s="5">
        <v>1</v>
      </c>
      <c r="H94" s="12">
        <f>VLOOKUP(C94,'[3]YA tailan'!$D$4:$L$234,9,0)</f>
        <v>1</v>
      </c>
      <c r="I94" s="5"/>
      <c r="J94" s="5">
        <v>1</v>
      </c>
      <c r="K94" s="5"/>
      <c r="L94" s="5"/>
      <c r="M94" s="5"/>
      <c r="N94" s="5">
        <f>SUM(D94:M94)</f>
        <v>6</v>
      </c>
      <c r="O94" s="5">
        <f>N94/10*100</f>
        <v>60</v>
      </c>
    </row>
    <row r="95" spans="1:15" x14ac:dyDescent="0.2">
      <c r="A95" s="3">
        <f t="shared" si="2"/>
        <v>90</v>
      </c>
      <c r="B95" s="4" t="s">
        <v>104</v>
      </c>
      <c r="C95" s="5">
        <v>517</v>
      </c>
      <c r="D95" s="5">
        <v>1</v>
      </c>
      <c r="E95" s="5">
        <v>1</v>
      </c>
      <c r="F95" s="5">
        <v>1</v>
      </c>
      <c r="G95" s="5">
        <v>1</v>
      </c>
      <c r="H95" s="12">
        <f>VLOOKUP(C95,'[3]YA tailan'!$D$4:$L$234,9,0)</f>
        <v>1</v>
      </c>
      <c r="I95" s="5"/>
      <c r="J95" s="5"/>
      <c r="K95" s="5">
        <v>1</v>
      </c>
      <c r="L95" s="5"/>
      <c r="M95" s="5"/>
      <c r="N95" s="5">
        <f>SUM(D95:M95)</f>
        <v>6</v>
      </c>
      <c r="O95" s="5">
        <f>N95/10*100</f>
        <v>60</v>
      </c>
    </row>
    <row r="96" spans="1:15" x14ac:dyDescent="0.2">
      <c r="A96" s="3">
        <f t="shared" si="2"/>
        <v>91</v>
      </c>
      <c r="B96" s="4" t="s">
        <v>45</v>
      </c>
      <c r="C96" s="3">
        <v>239</v>
      </c>
      <c r="D96" s="5">
        <v>1</v>
      </c>
      <c r="E96" s="5">
        <v>1</v>
      </c>
      <c r="F96" s="5">
        <v>1</v>
      </c>
      <c r="G96" s="5">
        <v>1</v>
      </c>
      <c r="H96" s="12">
        <f>VLOOKUP(C96,'[3]YA tailan'!$D$4:$L$234,9,0)</f>
        <v>1</v>
      </c>
      <c r="I96" s="5"/>
      <c r="J96" s="5"/>
      <c r="K96" s="5">
        <v>1</v>
      </c>
      <c r="L96" s="5"/>
      <c r="M96" s="5"/>
      <c r="N96" s="5">
        <f>SUM(D96:M96)</f>
        <v>6</v>
      </c>
      <c r="O96" s="5">
        <f>N96/10*100</f>
        <v>60</v>
      </c>
    </row>
    <row r="97" spans="1:15" x14ac:dyDescent="0.2">
      <c r="A97" s="3">
        <f t="shared" si="2"/>
        <v>92</v>
      </c>
      <c r="B97" s="4" t="s">
        <v>118</v>
      </c>
      <c r="C97" s="5">
        <v>389</v>
      </c>
      <c r="D97" s="5">
        <v>1</v>
      </c>
      <c r="E97" s="5">
        <v>1</v>
      </c>
      <c r="F97" s="5">
        <v>1</v>
      </c>
      <c r="G97" s="5"/>
      <c r="H97" s="12">
        <f>VLOOKUP(C97,'[3]YA tailan'!$D$4:$L$234,9,0)</f>
        <v>1</v>
      </c>
      <c r="I97" s="5"/>
      <c r="J97" s="5">
        <v>1</v>
      </c>
      <c r="K97" s="5"/>
      <c r="L97" s="5">
        <v>1</v>
      </c>
      <c r="M97" s="5"/>
      <c r="N97" s="5">
        <f>SUM(D97:M97)</f>
        <v>6</v>
      </c>
      <c r="O97" s="5">
        <f>N97/10*100</f>
        <v>60</v>
      </c>
    </row>
    <row r="98" spans="1:15" x14ac:dyDescent="0.2">
      <c r="A98" s="3">
        <f t="shared" si="2"/>
        <v>93</v>
      </c>
      <c r="B98" s="4" t="s">
        <v>218</v>
      </c>
      <c r="C98" s="5">
        <v>148</v>
      </c>
      <c r="D98" s="5">
        <v>1</v>
      </c>
      <c r="E98" s="5">
        <v>1</v>
      </c>
      <c r="F98" s="5">
        <v>1</v>
      </c>
      <c r="G98" s="5">
        <v>1</v>
      </c>
      <c r="H98" s="12"/>
      <c r="I98" s="5"/>
      <c r="J98" s="5"/>
      <c r="K98" s="5">
        <v>1</v>
      </c>
      <c r="L98" s="5"/>
      <c r="M98" s="5"/>
      <c r="N98" s="5">
        <f>SUM(D98:M98)</f>
        <v>5</v>
      </c>
      <c r="O98" s="5">
        <f>N98/10*100</f>
        <v>50</v>
      </c>
    </row>
    <row r="99" spans="1:15" x14ac:dyDescent="0.2">
      <c r="A99" s="3">
        <f t="shared" si="2"/>
        <v>94</v>
      </c>
      <c r="B99" s="4" t="s">
        <v>105</v>
      </c>
      <c r="C99" s="5">
        <v>503</v>
      </c>
      <c r="D99" s="5">
        <v>1</v>
      </c>
      <c r="E99" s="5">
        <v>1</v>
      </c>
      <c r="F99" s="5">
        <v>1</v>
      </c>
      <c r="G99" s="5">
        <v>1</v>
      </c>
      <c r="H99" s="12"/>
      <c r="I99" s="5"/>
      <c r="J99" s="5"/>
      <c r="K99" s="5">
        <v>1</v>
      </c>
      <c r="L99" s="5"/>
      <c r="M99" s="5"/>
      <c r="N99" s="5">
        <f>SUM(D99:M99)</f>
        <v>5</v>
      </c>
      <c r="O99" s="5">
        <f>N99/10*100</f>
        <v>50</v>
      </c>
    </row>
    <row r="100" spans="1:15" x14ac:dyDescent="0.2">
      <c r="A100" s="3">
        <f t="shared" si="2"/>
        <v>95</v>
      </c>
      <c r="B100" s="4" t="s">
        <v>122</v>
      </c>
      <c r="C100" s="5">
        <v>97</v>
      </c>
      <c r="D100" s="5">
        <v>1</v>
      </c>
      <c r="E100" s="5"/>
      <c r="F100" s="5">
        <v>1</v>
      </c>
      <c r="G100" s="5">
        <v>1</v>
      </c>
      <c r="H100" s="12"/>
      <c r="I100" s="5"/>
      <c r="J100" s="5">
        <v>1</v>
      </c>
      <c r="K100" s="5">
        <v>1</v>
      </c>
      <c r="L100" s="5"/>
      <c r="M100" s="5"/>
      <c r="N100" s="5">
        <f>SUM(D100:M100)</f>
        <v>5</v>
      </c>
      <c r="O100" s="5">
        <f>N100/10*100</f>
        <v>50</v>
      </c>
    </row>
    <row r="101" spans="1:15" x14ac:dyDescent="0.2">
      <c r="A101" s="3">
        <f t="shared" si="2"/>
        <v>96</v>
      </c>
      <c r="B101" s="4" t="s">
        <v>128</v>
      </c>
      <c r="C101" s="5">
        <v>110</v>
      </c>
      <c r="D101" s="5">
        <v>1</v>
      </c>
      <c r="E101" s="5">
        <v>1</v>
      </c>
      <c r="F101" s="5">
        <v>1</v>
      </c>
      <c r="G101" s="5"/>
      <c r="H101" s="12"/>
      <c r="I101" s="5"/>
      <c r="J101" s="5"/>
      <c r="K101" s="5">
        <v>1</v>
      </c>
      <c r="L101" s="5">
        <v>1</v>
      </c>
      <c r="M101" s="5"/>
      <c r="N101" s="5">
        <f>SUM(D101:M101)</f>
        <v>5</v>
      </c>
      <c r="O101" s="5">
        <f>N101/10*100</f>
        <v>50</v>
      </c>
    </row>
    <row r="102" spans="1:15" x14ac:dyDescent="0.2">
      <c r="A102" s="3">
        <f t="shared" si="2"/>
        <v>97</v>
      </c>
      <c r="B102" s="4" t="s">
        <v>10</v>
      </c>
      <c r="C102" s="3">
        <v>460</v>
      </c>
      <c r="D102" s="5">
        <v>1</v>
      </c>
      <c r="E102" s="5">
        <v>1</v>
      </c>
      <c r="F102" s="5">
        <v>1</v>
      </c>
      <c r="G102" s="5"/>
      <c r="H102" s="12"/>
      <c r="I102" s="5">
        <f>VLOOKUP(C102,'[2]Uurgiin heregjilt 2017.2'!$C$6:$I$205,7,0)</f>
        <v>1</v>
      </c>
      <c r="J102" s="5">
        <v>1</v>
      </c>
      <c r="K102" s="5"/>
      <c r="L102" s="5"/>
      <c r="M102" s="5"/>
      <c r="N102" s="5">
        <f>SUM(D102:M102)</f>
        <v>5</v>
      </c>
      <c r="O102" s="5">
        <f>N102/10*100</f>
        <v>50</v>
      </c>
    </row>
    <row r="103" spans="1:15" x14ac:dyDescent="0.2">
      <c r="A103" s="3">
        <f t="shared" si="2"/>
        <v>98</v>
      </c>
      <c r="B103" s="4" t="s">
        <v>34</v>
      </c>
      <c r="C103" s="5">
        <v>397</v>
      </c>
      <c r="D103" s="5">
        <v>1</v>
      </c>
      <c r="E103" s="5">
        <v>1</v>
      </c>
      <c r="F103" s="5">
        <v>1</v>
      </c>
      <c r="G103" s="5">
        <v>1</v>
      </c>
      <c r="H103" s="12"/>
      <c r="I103" s="5"/>
      <c r="J103" s="5"/>
      <c r="K103" s="5"/>
      <c r="L103" s="5">
        <v>1</v>
      </c>
      <c r="M103" s="5"/>
      <c r="N103" s="5">
        <f>SUM(D103:M103)</f>
        <v>5</v>
      </c>
      <c r="O103" s="5">
        <f>N103/10*100</f>
        <v>50</v>
      </c>
    </row>
    <row r="104" spans="1:15" x14ac:dyDescent="0.2">
      <c r="A104" s="3">
        <f t="shared" si="2"/>
        <v>99</v>
      </c>
      <c r="B104" s="4" t="s">
        <v>52</v>
      </c>
      <c r="C104" s="5">
        <v>86</v>
      </c>
      <c r="D104" s="5">
        <v>1</v>
      </c>
      <c r="E104" s="5">
        <v>1</v>
      </c>
      <c r="F104" s="5">
        <v>1</v>
      </c>
      <c r="G104" s="5"/>
      <c r="H104" s="12"/>
      <c r="I104" s="5"/>
      <c r="J104" s="5">
        <v>1</v>
      </c>
      <c r="K104" s="5">
        <v>1</v>
      </c>
      <c r="L104" s="5"/>
      <c r="M104" s="5"/>
      <c r="N104" s="5">
        <f>SUM(D104:M104)</f>
        <v>5</v>
      </c>
      <c r="O104" s="5">
        <f>N104/10*100</f>
        <v>50</v>
      </c>
    </row>
    <row r="105" spans="1:15" ht="11.25" customHeight="1" x14ac:dyDescent="0.2">
      <c r="A105" s="3">
        <f t="shared" si="2"/>
        <v>100</v>
      </c>
      <c r="B105" s="41" t="s">
        <v>220</v>
      </c>
      <c r="C105" s="13">
        <v>518</v>
      </c>
      <c r="D105" s="5">
        <v>1</v>
      </c>
      <c r="E105" s="5">
        <v>1</v>
      </c>
      <c r="F105" s="5">
        <v>1</v>
      </c>
      <c r="G105" s="5"/>
      <c r="H105" s="12"/>
      <c r="I105" s="5">
        <v>1</v>
      </c>
      <c r="J105" s="5">
        <v>1</v>
      </c>
      <c r="K105" s="5"/>
      <c r="L105" s="5"/>
      <c r="M105" s="5"/>
      <c r="N105" s="5">
        <f>SUM(D105:M105)</f>
        <v>5</v>
      </c>
      <c r="O105" s="5">
        <f>N105/10*100</f>
        <v>50</v>
      </c>
    </row>
    <row r="106" spans="1:15" x14ac:dyDescent="0.2">
      <c r="A106" s="3">
        <f t="shared" si="2"/>
        <v>101</v>
      </c>
      <c r="B106" s="4" t="s">
        <v>43</v>
      </c>
      <c r="C106" s="3">
        <v>308</v>
      </c>
      <c r="D106" s="5">
        <v>1</v>
      </c>
      <c r="E106" s="5">
        <v>1</v>
      </c>
      <c r="F106" s="5">
        <v>1</v>
      </c>
      <c r="G106" s="5">
        <v>1</v>
      </c>
      <c r="H106" s="12"/>
      <c r="I106" s="5"/>
      <c r="J106" s="5">
        <v>1</v>
      </c>
      <c r="K106" s="5"/>
      <c r="L106" s="5"/>
      <c r="M106" s="5"/>
      <c r="N106" s="5">
        <f>SUM(D106:M106)</f>
        <v>5</v>
      </c>
      <c r="O106" s="5">
        <f>N106/10*100</f>
        <v>50</v>
      </c>
    </row>
    <row r="107" spans="1:15" x14ac:dyDescent="0.2">
      <c r="A107" s="3">
        <f t="shared" si="2"/>
        <v>102</v>
      </c>
      <c r="B107" s="4" t="s">
        <v>103</v>
      </c>
      <c r="C107" s="5">
        <v>120</v>
      </c>
      <c r="D107" s="5">
        <v>1</v>
      </c>
      <c r="E107" s="5"/>
      <c r="F107" s="5">
        <v>1</v>
      </c>
      <c r="G107" s="5"/>
      <c r="H107" s="12"/>
      <c r="I107" s="5"/>
      <c r="J107" s="5">
        <v>1</v>
      </c>
      <c r="K107" s="5">
        <v>1</v>
      </c>
      <c r="L107" s="5">
        <v>1</v>
      </c>
      <c r="M107" s="5"/>
      <c r="N107" s="5">
        <f>SUM(D107:M107)</f>
        <v>5</v>
      </c>
      <c r="O107" s="5">
        <f>N107/10*100</f>
        <v>50</v>
      </c>
    </row>
    <row r="108" spans="1:15" x14ac:dyDescent="0.2">
      <c r="A108" s="3">
        <f t="shared" si="2"/>
        <v>103</v>
      </c>
      <c r="B108" s="4" t="s">
        <v>163</v>
      </c>
      <c r="C108" s="5">
        <v>78</v>
      </c>
      <c r="D108" s="5">
        <v>1</v>
      </c>
      <c r="E108" s="5">
        <v>1</v>
      </c>
      <c r="F108" s="5">
        <v>1</v>
      </c>
      <c r="G108" s="5"/>
      <c r="H108" s="12"/>
      <c r="I108" s="5"/>
      <c r="J108" s="5">
        <v>1</v>
      </c>
      <c r="K108" s="5">
        <v>1</v>
      </c>
      <c r="L108" s="5"/>
      <c r="M108" s="5"/>
      <c r="N108" s="5">
        <f>SUM(D108:M108)</f>
        <v>5</v>
      </c>
      <c r="O108" s="5">
        <f>N108/10*100</f>
        <v>50</v>
      </c>
    </row>
    <row r="109" spans="1:15" x14ac:dyDescent="0.2">
      <c r="A109" s="3">
        <f t="shared" si="2"/>
        <v>104</v>
      </c>
      <c r="B109" s="4" t="s">
        <v>141</v>
      </c>
      <c r="C109" s="5">
        <v>188</v>
      </c>
      <c r="D109" s="5">
        <v>1</v>
      </c>
      <c r="E109" s="5">
        <v>1</v>
      </c>
      <c r="F109" s="5">
        <v>1</v>
      </c>
      <c r="G109" s="5">
        <v>1</v>
      </c>
      <c r="H109" s="12"/>
      <c r="I109" s="5"/>
      <c r="J109" s="5">
        <v>1</v>
      </c>
      <c r="K109" s="5"/>
      <c r="L109" s="5"/>
      <c r="M109" s="5"/>
      <c r="N109" s="5">
        <f>SUM(D109:M109)</f>
        <v>5</v>
      </c>
      <c r="O109" s="5">
        <f>N109/10*100</f>
        <v>50</v>
      </c>
    </row>
    <row r="110" spans="1:15" x14ac:dyDescent="0.2">
      <c r="A110" s="3">
        <f t="shared" si="2"/>
        <v>105</v>
      </c>
      <c r="B110" s="4" t="s">
        <v>70</v>
      </c>
      <c r="C110" s="5">
        <v>300</v>
      </c>
      <c r="D110" s="5">
        <v>1</v>
      </c>
      <c r="E110" s="5">
        <v>1</v>
      </c>
      <c r="F110" s="5">
        <v>1</v>
      </c>
      <c r="G110" s="5">
        <v>1</v>
      </c>
      <c r="H110" s="12"/>
      <c r="I110" s="5"/>
      <c r="J110" s="5">
        <v>1</v>
      </c>
      <c r="K110" s="5"/>
      <c r="L110" s="5"/>
      <c r="M110" s="5"/>
      <c r="N110" s="5">
        <f>SUM(D110:M110)</f>
        <v>5</v>
      </c>
      <c r="O110" s="5">
        <f>N110/10*100</f>
        <v>50</v>
      </c>
    </row>
    <row r="111" spans="1:15" x14ac:dyDescent="0.2">
      <c r="A111" s="3">
        <f t="shared" si="2"/>
        <v>106</v>
      </c>
      <c r="B111" s="4" t="s">
        <v>71</v>
      </c>
      <c r="C111" s="6">
        <v>246</v>
      </c>
      <c r="D111" s="5">
        <v>1</v>
      </c>
      <c r="E111" s="5">
        <v>1</v>
      </c>
      <c r="F111" s="5">
        <v>1</v>
      </c>
      <c r="G111" s="5"/>
      <c r="H111" s="12"/>
      <c r="I111" s="5">
        <v>1</v>
      </c>
      <c r="J111" s="5"/>
      <c r="K111" s="5"/>
      <c r="L111" s="5">
        <v>1</v>
      </c>
      <c r="M111" s="5"/>
      <c r="N111" s="5">
        <f>SUM(D111:M111)</f>
        <v>5</v>
      </c>
      <c r="O111" s="5">
        <f>N111/10*100</f>
        <v>50</v>
      </c>
    </row>
    <row r="112" spans="1:15" x14ac:dyDescent="0.2">
      <c r="A112" s="3">
        <f t="shared" si="2"/>
        <v>107</v>
      </c>
      <c r="B112" s="4" t="s">
        <v>3</v>
      </c>
      <c r="C112" s="5">
        <v>396</v>
      </c>
      <c r="D112" s="5">
        <v>1</v>
      </c>
      <c r="E112" s="5"/>
      <c r="F112" s="5">
        <v>1</v>
      </c>
      <c r="G112" s="5"/>
      <c r="H112" s="12"/>
      <c r="I112" s="5">
        <f>VLOOKUP(C112,'[2]Uurgiin heregjilt 2017.2'!$C$6:$I$205,7,0)</f>
        <v>1</v>
      </c>
      <c r="J112" s="5">
        <v>1</v>
      </c>
      <c r="K112" s="5"/>
      <c r="L112" s="5">
        <v>1</v>
      </c>
      <c r="M112" s="5"/>
      <c r="N112" s="5">
        <f>SUM(D112:M112)</f>
        <v>5</v>
      </c>
      <c r="O112" s="5">
        <f>N112/10*100</f>
        <v>50</v>
      </c>
    </row>
    <row r="113" spans="1:15" x14ac:dyDescent="0.2">
      <c r="A113" s="3">
        <f t="shared" si="2"/>
        <v>108</v>
      </c>
      <c r="B113" s="4" t="s">
        <v>57</v>
      </c>
      <c r="C113" s="5">
        <v>150</v>
      </c>
      <c r="D113" s="5">
        <v>1</v>
      </c>
      <c r="E113" s="5">
        <v>1</v>
      </c>
      <c r="F113" s="5">
        <v>1</v>
      </c>
      <c r="G113" s="5"/>
      <c r="H113" s="12"/>
      <c r="I113" s="5"/>
      <c r="J113" s="5">
        <v>0.5</v>
      </c>
      <c r="K113" s="5"/>
      <c r="L113" s="5">
        <v>1</v>
      </c>
      <c r="M113" s="5"/>
      <c r="N113" s="5">
        <f>SUM(D113:M113)</f>
        <v>4.5</v>
      </c>
      <c r="O113" s="5">
        <f>N113/10*100</f>
        <v>45</v>
      </c>
    </row>
    <row r="114" spans="1:15" x14ac:dyDescent="0.2">
      <c r="A114" s="3">
        <f t="shared" si="2"/>
        <v>109</v>
      </c>
      <c r="B114" s="4" t="s">
        <v>85</v>
      </c>
      <c r="C114" s="5">
        <v>136</v>
      </c>
      <c r="D114" s="5">
        <v>1</v>
      </c>
      <c r="E114" s="5">
        <v>1</v>
      </c>
      <c r="F114" s="5">
        <v>1</v>
      </c>
      <c r="G114" s="5"/>
      <c r="H114" s="12">
        <f>VLOOKUP(C114,'[3]YA tailan'!$D$4:$L$234,9,0)</f>
        <v>0.5</v>
      </c>
      <c r="I114" s="5"/>
      <c r="J114" s="5"/>
      <c r="K114" s="5">
        <v>1</v>
      </c>
      <c r="L114" s="5"/>
      <c r="M114" s="5"/>
      <c r="N114" s="5">
        <f>SUM(D114:M114)</f>
        <v>4.5</v>
      </c>
      <c r="O114" s="5">
        <f>N114/10*100</f>
        <v>45</v>
      </c>
    </row>
    <row r="115" spans="1:15" x14ac:dyDescent="0.2">
      <c r="A115" s="3">
        <f t="shared" si="2"/>
        <v>110</v>
      </c>
      <c r="B115" s="4" t="s">
        <v>146</v>
      </c>
      <c r="C115" s="5">
        <v>448</v>
      </c>
      <c r="D115" s="5">
        <v>1</v>
      </c>
      <c r="E115" s="5"/>
      <c r="F115" s="5">
        <v>1</v>
      </c>
      <c r="G115" s="5">
        <v>1</v>
      </c>
      <c r="H115" s="12"/>
      <c r="I115" s="5"/>
      <c r="J115" s="5"/>
      <c r="K115" s="5">
        <v>1</v>
      </c>
      <c r="L115" s="5"/>
      <c r="M115" s="5"/>
      <c r="N115" s="5">
        <f>SUM(D115:M115)</f>
        <v>4</v>
      </c>
      <c r="O115" s="5">
        <f>N115/10*100</f>
        <v>40</v>
      </c>
    </row>
    <row r="116" spans="1:15" x14ac:dyDescent="0.2">
      <c r="A116" s="3">
        <f t="shared" si="2"/>
        <v>111</v>
      </c>
      <c r="B116" s="4" t="s">
        <v>81</v>
      </c>
      <c r="C116" s="5">
        <v>329</v>
      </c>
      <c r="D116" s="5">
        <v>1</v>
      </c>
      <c r="E116" s="5"/>
      <c r="F116" s="5">
        <v>1</v>
      </c>
      <c r="G116" s="5">
        <v>1</v>
      </c>
      <c r="H116" s="12"/>
      <c r="I116" s="5"/>
      <c r="J116" s="5"/>
      <c r="K116" s="5">
        <v>1</v>
      </c>
      <c r="L116" s="5"/>
      <c r="M116" s="5"/>
      <c r="N116" s="5">
        <f>SUM(D116:M116)</f>
        <v>4</v>
      </c>
      <c r="O116" s="5">
        <f>N116/10*100</f>
        <v>40</v>
      </c>
    </row>
    <row r="117" spans="1:15" x14ac:dyDescent="0.2">
      <c r="A117" s="3">
        <f t="shared" si="2"/>
        <v>112</v>
      </c>
      <c r="B117" s="4" t="s">
        <v>66</v>
      </c>
      <c r="C117" s="5">
        <v>320</v>
      </c>
      <c r="D117" s="5">
        <v>1</v>
      </c>
      <c r="E117" s="5">
        <v>1</v>
      </c>
      <c r="F117" s="5">
        <v>1</v>
      </c>
      <c r="G117" s="5"/>
      <c r="H117" s="12"/>
      <c r="I117" s="5"/>
      <c r="J117" s="5"/>
      <c r="K117" s="5">
        <v>1</v>
      </c>
      <c r="L117" s="5"/>
      <c r="M117" s="5"/>
      <c r="N117" s="5">
        <f>SUM(D117:M117)</f>
        <v>4</v>
      </c>
      <c r="O117" s="5">
        <f>N117/10*100</f>
        <v>40</v>
      </c>
    </row>
    <row r="118" spans="1:15" x14ac:dyDescent="0.2">
      <c r="A118" s="3">
        <f t="shared" si="2"/>
        <v>113</v>
      </c>
      <c r="B118" s="4" t="s">
        <v>132</v>
      </c>
      <c r="C118" s="5">
        <v>41</v>
      </c>
      <c r="D118" s="5">
        <v>1</v>
      </c>
      <c r="E118" s="5">
        <v>1</v>
      </c>
      <c r="F118" s="5">
        <v>1</v>
      </c>
      <c r="G118" s="5">
        <v>1</v>
      </c>
      <c r="H118" s="12"/>
      <c r="I118" s="5"/>
      <c r="J118" s="5"/>
      <c r="K118" s="5"/>
      <c r="L118" s="5"/>
      <c r="M118" s="5"/>
      <c r="N118" s="5">
        <f>SUM(D118:M118)</f>
        <v>4</v>
      </c>
      <c r="O118" s="5">
        <f>N118/10*100</f>
        <v>40</v>
      </c>
    </row>
    <row r="119" spans="1:15" x14ac:dyDescent="0.2">
      <c r="A119" s="3">
        <f t="shared" si="2"/>
        <v>114</v>
      </c>
      <c r="B119" s="4" t="s">
        <v>33</v>
      </c>
      <c r="C119" s="5">
        <v>152</v>
      </c>
      <c r="D119" s="5">
        <v>1</v>
      </c>
      <c r="E119" s="5">
        <v>1</v>
      </c>
      <c r="F119" s="5">
        <v>1</v>
      </c>
      <c r="G119" s="5"/>
      <c r="H119" s="12"/>
      <c r="I119" s="5"/>
      <c r="J119" s="5">
        <v>1</v>
      </c>
      <c r="K119" s="5"/>
      <c r="L119" s="5"/>
      <c r="M119" s="5"/>
      <c r="N119" s="5">
        <f>SUM(D119:M119)</f>
        <v>4</v>
      </c>
      <c r="O119" s="5">
        <f>N119/10*100</f>
        <v>40</v>
      </c>
    </row>
    <row r="120" spans="1:15" x14ac:dyDescent="0.2">
      <c r="A120" s="3">
        <f t="shared" si="2"/>
        <v>115</v>
      </c>
      <c r="B120" s="4" t="s">
        <v>124</v>
      </c>
      <c r="C120" s="5">
        <v>420</v>
      </c>
      <c r="D120" s="5">
        <v>1</v>
      </c>
      <c r="E120" s="5">
        <v>1</v>
      </c>
      <c r="F120" s="5">
        <v>1</v>
      </c>
      <c r="G120" s="5"/>
      <c r="H120" s="12"/>
      <c r="I120" s="5"/>
      <c r="J120" s="5"/>
      <c r="K120" s="5">
        <v>1</v>
      </c>
      <c r="L120" s="5"/>
      <c r="M120" s="5"/>
      <c r="N120" s="5">
        <f>SUM(D120:M120)</f>
        <v>4</v>
      </c>
      <c r="O120" s="5">
        <f>N120/10*100</f>
        <v>40</v>
      </c>
    </row>
    <row r="121" spans="1:15" x14ac:dyDescent="0.2">
      <c r="A121" s="3">
        <f t="shared" si="2"/>
        <v>116</v>
      </c>
      <c r="B121" s="4" t="s">
        <v>142</v>
      </c>
      <c r="C121" s="5">
        <v>217</v>
      </c>
      <c r="D121" s="5">
        <v>1</v>
      </c>
      <c r="E121" s="5">
        <v>1</v>
      </c>
      <c r="F121" s="5"/>
      <c r="G121" s="5"/>
      <c r="H121" s="12"/>
      <c r="I121" s="5"/>
      <c r="J121" s="5">
        <v>1</v>
      </c>
      <c r="K121" s="5">
        <v>1</v>
      </c>
      <c r="L121" s="5"/>
      <c r="M121" s="5"/>
      <c r="N121" s="5">
        <f>SUM(D121:M121)</f>
        <v>4</v>
      </c>
      <c r="O121" s="5">
        <f>N121/10*100</f>
        <v>40</v>
      </c>
    </row>
    <row r="122" spans="1:15" x14ac:dyDescent="0.2">
      <c r="A122" s="3">
        <f t="shared" si="2"/>
        <v>117</v>
      </c>
      <c r="B122" s="4" t="s">
        <v>63</v>
      </c>
      <c r="C122" s="5">
        <v>254</v>
      </c>
      <c r="D122" s="5">
        <v>1</v>
      </c>
      <c r="E122" s="5">
        <v>1</v>
      </c>
      <c r="F122" s="5">
        <v>1</v>
      </c>
      <c r="G122" s="5"/>
      <c r="H122" s="12"/>
      <c r="I122" s="5"/>
      <c r="J122" s="5"/>
      <c r="K122" s="5">
        <v>1</v>
      </c>
      <c r="L122" s="5"/>
      <c r="M122" s="5"/>
      <c r="N122" s="5">
        <f>SUM(D122:M122)</f>
        <v>4</v>
      </c>
      <c r="O122" s="5">
        <f>N122/10*100</f>
        <v>40</v>
      </c>
    </row>
    <row r="123" spans="1:15" x14ac:dyDescent="0.2">
      <c r="A123" s="3">
        <f t="shared" si="2"/>
        <v>118</v>
      </c>
      <c r="B123" s="4" t="s">
        <v>94</v>
      </c>
      <c r="C123" s="5">
        <v>68</v>
      </c>
      <c r="D123" s="5">
        <v>1</v>
      </c>
      <c r="E123" s="5">
        <v>1</v>
      </c>
      <c r="F123" s="5"/>
      <c r="G123" s="5"/>
      <c r="H123" s="12"/>
      <c r="I123" s="5"/>
      <c r="J123" s="5">
        <v>1</v>
      </c>
      <c r="K123" s="5">
        <v>1</v>
      </c>
      <c r="L123" s="5"/>
      <c r="M123" s="5"/>
      <c r="N123" s="5">
        <f>SUM(D123:M123)</f>
        <v>4</v>
      </c>
      <c r="O123" s="5">
        <f>N123/10*100</f>
        <v>40</v>
      </c>
    </row>
    <row r="124" spans="1:15" x14ac:dyDescent="0.2">
      <c r="A124" s="3">
        <f t="shared" si="2"/>
        <v>119</v>
      </c>
      <c r="B124" s="4" t="s">
        <v>111</v>
      </c>
      <c r="C124" s="5">
        <v>196</v>
      </c>
      <c r="D124" s="5">
        <v>1</v>
      </c>
      <c r="E124" s="5">
        <v>1</v>
      </c>
      <c r="F124" s="5"/>
      <c r="G124" s="5"/>
      <c r="H124" s="12"/>
      <c r="I124" s="5"/>
      <c r="J124" s="5">
        <v>1</v>
      </c>
      <c r="K124" s="5">
        <v>1</v>
      </c>
      <c r="L124" s="5"/>
      <c r="M124" s="5"/>
      <c r="N124" s="5">
        <f>SUM(D124:M124)</f>
        <v>4</v>
      </c>
      <c r="O124" s="5">
        <f>N124/10*100</f>
        <v>40</v>
      </c>
    </row>
    <row r="125" spans="1:15" x14ac:dyDescent="0.2">
      <c r="A125" s="3">
        <f t="shared" si="2"/>
        <v>120</v>
      </c>
      <c r="B125" s="4" t="s">
        <v>131</v>
      </c>
      <c r="C125" s="5">
        <v>214</v>
      </c>
      <c r="D125" s="5">
        <v>1</v>
      </c>
      <c r="E125" s="5">
        <v>1</v>
      </c>
      <c r="F125" s="5">
        <v>1</v>
      </c>
      <c r="G125" s="5"/>
      <c r="H125" s="12">
        <f>VLOOKUP(C125,'[3]YA tailan'!$D$4:$L$234,9,0)</f>
        <v>1</v>
      </c>
      <c r="I125" s="5"/>
      <c r="J125" s="5"/>
      <c r="K125" s="5"/>
      <c r="L125" s="5"/>
      <c r="M125" s="5"/>
      <c r="N125" s="5">
        <f>SUM(D125:M125)</f>
        <v>4</v>
      </c>
      <c r="O125" s="5">
        <f>N125/10*100</f>
        <v>40</v>
      </c>
    </row>
    <row r="126" spans="1:15" x14ac:dyDescent="0.2">
      <c r="A126" s="3">
        <f t="shared" si="2"/>
        <v>121</v>
      </c>
      <c r="B126" s="4" t="s">
        <v>123</v>
      </c>
      <c r="C126" s="5">
        <v>54</v>
      </c>
      <c r="D126" s="5">
        <v>1</v>
      </c>
      <c r="E126" s="5"/>
      <c r="F126" s="5">
        <v>1</v>
      </c>
      <c r="G126" s="5">
        <v>1</v>
      </c>
      <c r="H126" s="12"/>
      <c r="I126" s="5">
        <v>1</v>
      </c>
      <c r="J126" s="5"/>
      <c r="K126" s="5"/>
      <c r="L126" s="5"/>
      <c r="M126" s="5"/>
      <c r="N126" s="5">
        <f>SUM(D126:M126)</f>
        <v>4</v>
      </c>
      <c r="O126" s="5">
        <f>N126/10*100</f>
        <v>40</v>
      </c>
    </row>
    <row r="127" spans="1:15" x14ac:dyDescent="0.2">
      <c r="A127" s="3">
        <f t="shared" si="2"/>
        <v>122</v>
      </c>
      <c r="B127" s="4" t="s">
        <v>9</v>
      </c>
      <c r="C127" s="5">
        <v>376</v>
      </c>
      <c r="D127" s="5">
        <v>1</v>
      </c>
      <c r="E127" s="5">
        <v>1</v>
      </c>
      <c r="F127" s="5"/>
      <c r="G127" s="5"/>
      <c r="H127" s="12">
        <f>VLOOKUP(C127,'[3]YA tailan'!$D$4:$L$234,9,0)</f>
        <v>1</v>
      </c>
      <c r="I127" s="5"/>
      <c r="J127" s="5">
        <v>1</v>
      </c>
      <c r="K127" s="5"/>
      <c r="L127" s="5"/>
      <c r="M127" s="5"/>
      <c r="N127" s="5">
        <f>SUM(D127:M127)</f>
        <v>4</v>
      </c>
      <c r="O127" s="5">
        <f>N127/10*100</f>
        <v>40</v>
      </c>
    </row>
    <row r="128" spans="1:15" x14ac:dyDescent="0.2">
      <c r="A128" s="3">
        <f t="shared" si="2"/>
        <v>123</v>
      </c>
      <c r="B128" s="4" t="s">
        <v>15</v>
      </c>
      <c r="C128" s="5">
        <v>187</v>
      </c>
      <c r="D128" s="5">
        <v>1</v>
      </c>
      <c r="E128" s="5">
        <v>1</v>
      </c>
      <c r="F128" s="5">
        <v>1</v>
      </c>
      <c r="G128" s="5"/>
      <c r="H128" s="12"/>
      <c r="I128" s="5"/>
      <c r="J128" s="5"/>
      <c r="K128" s="5"/>
      <c r="L128" s="5"/>
      <c r="M128" s="5"/>
      <c r="N128" s="5">
        <f>SUM(D128:M128)</f>
        <v>3</v>
      </c>
      <c r="O128" s="5">
        <f>N128/10*100</f>
        <v>30</v>
      </c>
    </row>
    <row r="129" spans="1:15" x14ac:dyDescent="0.2">
      <c r="A129" s="3">
        <f t="shared" si="2"/>
        <v>124</v>
      </c>
      <c r="B129" s="4" t="s">
        <v>183</v>
      </c>
      <c r="C129" s="5">
        <v>425</v>
      </c>
      <c r="D129" s="5">
        <v>1</v>
      </c>
      <c r="E129" s="5">
        <v>1</v>
      </c>
      <c r="F129" s="5">
        <v>1</v>
      </c>
      <c r="G129" s="5"/>
      <c r="H129" s="12"/>
      <c r="I129" s="5"/>
      <c r="J129" s="5"/>
      <c r="K129" s="5"/>
      <c r="L129" s="5"/>
      <c r="M129" s="5"/>
      <c r="N129" s="5">
        <f>SUM(D129:M129)</f>
        <v>3</v>
      </c>
      <c r="O129" s="5">
        <f>N129/10*100</f>
        <v>30</v>
      </c>
    </row>
    <row r="130" spans="1:15" x14ac:dyDescent="0.2">
      <c r="A130" s="3">
        <f t="shared" si="2"/>
        <v>125</v>
      </c>
      <c r="B130" s="4" t="s">
        <v>41</v>
      </c>
      <c r="C130" s="5">
        <v>435</v>
      </c>
      <c r="D130" s="5">
        <v>1</v>
      </c>
      <c r="E130" s="5"/>
      <c r="F130" s="5">
        <v>1</v>
      </c>
      <c r="G130" s="5"/>
      <c r="H130" s="12"/>
      <c r="I130" s="5"/>
      <c r="J130" s="5"/>
      <c r="K130" s="5">
        <v>1</v>
      </c>
      <c r="L130" s="5"/>
      <c r="M130" s="5"/>
      <c r="N130" s="5">
        <f>SUM(D130:M130)</f>
        <v>3</v>
      </c>
      <c r="O130" s="5">
        <f>N130/10*100</f>
        <v>30</v>
      </c>
    </row>
    <row r="131" spans="1:15" x14ac:dyDescent="0.2">
      <c r="A131" s="3">
        <f t="shared" si="2"/>
        <v>126</v>
      </c>
      <c r="B131" s="4" t="s">
        <v>95</v>
      </c>
      <c r="C131" s="5">
        <v>290</v>
      </c>
      <c r="D131" s="5"/>
      <c r="E131" s="5"/>
      <c r="F131" s="5">
        <v>1</v>
      </c>
      <c r="G131" s="5">
        <v>1</v>
      </c>
      <c r="H131" s="12"/>
      <c r="I131" s="5"/>
      <c r="J131" s="5"/>
      <c r="K131" s="5"/>
      <c r="L131" s="5">
        <v>1</v>
      </c>
      <c r="M131" s="5"/>
      <c r="N131" s="5">
        <f>SUM(D131:M131)</f>
        <v>3</v>
      </c>
      <c r="O131" s="5">
        <f>N131/10*100</f>
        <v>30</v>
      </c>
    </row>
    <row r="132" spans="1:15" x14ac:dyDescent="0.2">
      <c r="A132" s="3">
        <f t="shared" si="2"/>
        <v>127</v>
      </c>
      <c r="B132" s="4" t="s">
        <v>138</v>
      </c>
      <c r="C132" s="5">
        <v>142</v>
      </c>
      <c r="D132" s="5">
        <v>1</v>
      </c>
      <c r="E132" s="5">
        <v>1</v>
      </c>
      <c r="F132" s="5">
        <v>1</v>
      </c>
      <c r="G132" s="5"/>
      <c r="H132" s="12"/>
      <c r="I132" s="5"/>
      <c r="J132" s="5"/>
      <c r="K132" s="5"/>
      <c r="L132" s="5"/>
      <c r="M132" s="5"/>
      <c r="N132" s="5">
        <f>SUM(D132:M132)</f>
        <v>3</v>
      </c>
      <c r="O132" s="5">
        <f>N132/10*100</f>
        <v>30</v>
      </c>
    </row>
    <row r="133" spans="1:15" x14ac:dyDescent="0.2">
      <c r="A133" s="3">
        <f t="shared" si="2"/>
        <v>128</v>
      </c>
      <c r="B133" s="4" t="s">
        <v>55</v>
      </c>
      <c r="C133" s="5">
        <v>96</v>
      </c>
      <c r="D133" s="5">
        <v>1</v>
      </c>
      <c r="E133" s="5">
        <v>1</v>
      </c>
      <c r="F133" s="5"/>
      <c r="G133" s="5"/>
      <c r="H133" s="12"/>
      <c r="I133" s="5"/>
      <c r="J133" s="5"/>
      <c r="K133" s="5">
        <v>1</v>
      </c>
      <c r="L133" s="5"/>
      <c r="M133" s="5"/>
      <c r="N133" s="5">
        <f>SUM(D133:M133)</f>
        <v>3</v>
      </c>
      <c r="O133" s="5">
        <f>N133/10*100</f>
        <v>30</v>
      </c>
    </row>
    <row r="134" spans="1:15" x14ac:dyDescent="0.2">
      <c r="A134" s="3">
        <f t="shared" si="2"/>
        <v>129</v>
      </c>
      <c r="B134" s="4" t="s">
        <v>54</v>
      </c>
      <c r="C134" s="5">
        <v>263</v>
      </c>
      <c r="D134" s="5">
        <v>1</v>
      </c>
      <c r="E134" s="5">
        <v>1</v>
      </c>
      <c r="F134" s="5"/>
      <c r="G134" s="5"/>
      <c r="H134" s="12"/>
      <c r="I134" s="5"/>
      <c r="J134" s="5"/>
      <c r="K134" s="5">
        <v>1</v>
      </c>
      <c r="L134" s="5"/>
      <c r="M134" s="5"/>
      <c r="N134" s="5">
        <f>SUM(D134:M134)</f>
        <v>3</v>
      </c>
      <c r="O134" s="5">
        <f>N134/10*100</f>
        <v>30</v>
      </c>
    </row>
    <row r="135" spans="1:15" x14ac:dyDescent="0.2">
      <c r="A135" s="3">
        <f t="shared" si="2"/>
        <v>130</v>
      </c>
      <c r="B135" s="4" t="s">
        <v>187</v>
      </c>
      <c r="C135" s="3">
        <v>469</v>
      </c>
      <c r="D135" s="5">
        <v>1</v>
      </c>
      <c r="E135" s="5">
        <v>1</v>
      </c>
      <c r="F135" s="5"/>
      <c r="G135" s="5"/>
      <c r="H135" s="12"/>
      <c r="I135" s="5"/>
      <c r="J135" s="5"/>
      <c r="K135" s="5">
        <v>1</v>
      </c>
      <c r="L135" s="5"/>
      <c r="M135" s="5"/>
      <c r="N135" s="5">
        <f>SUM(D135:M135)</f>
        <v>3</v>
      </c>
      <c r="O135" s="5">
        <f>N135/10*100</f>
        <v>30</v>
      </c>
    </row>
    <row r="136" spans="1:15" x14ac:dyDescent="0.2">
      <c r="A136" s="3">
        <f t="shared" ref="A136:A161" si="3">+A135+1</f>
        <v>131</v>
      </c>
      <c r="B136" s="4" t="s">
        <v>125</v>
      </c>
      <c r="C136" s="5">
        <v>269</v>
      </c>
      <c r="D136" s="5">
        <v>1</v>
      </c>
      <c r="E136" s="5">
        <v>1</v>
      </c>
      <c r="F136" s="5"/>
      <c r="G136" s="5"/>
      <c r="H136" s="12"/>
      <c r="I136" s="5">
        <v>1</v>
      </c>
      <c r="J136" s="5"/>
      <c r="K136" s="5"/>
      <c r="L136" s="5"/>
      <c r="M136" s="5"/>
      <c r="N136" s="5">
        <f>SUM(D136:M136)</f>
        <v>3</v>
      </c>
      <c r="O136" s="5">
        <f>N136/10*100</f>
        <v>30</v>
      </c>
    </row>
    <row r="137" spans="1:15" x14ac:dyDescent="0.2">
      <c r="A137" s="3">
        <f t="shared" si="3"/>
        <v>132</v>
      </c>
      <c r="B137" s="4" t="s">
        <v>16</v>
      </c>
      <c r="C137" s="5">
        <v>119</v>
      </c>
      <c r="D137" s="5">
        <v>1</v>
      </c>
      <c r="E137" s="5">
        <v>1</v>
      </c>
      <c r="F137" s="5"/>
      <c r="G137" s="5"/>
      <c r="H137" s="12"/>
      <c r="I137" s="5">
        <v>1</v>
      </c>
      <c r="J137" s="5"/>
      <c r="K137" s="5"/>
      <c r="L137" s="5"/>
      <c r="M137" s="5"/>
      <c r="N137" s="5">
        <f>SUM(D137:M137)</f>
        <v>3</v>
      </c>
      <c r="O137" s="5">
        <f>N137/10*100</f>
        <v>30</v>
      </c>
    </row>
    <row r="138" spans="1:15" x14ac:dyDescent="0.2">
      <c r="A138" s="3">
        <f t="shared" si="3"/>
        <v>133</v>
      </c>
      <c r="B138" s="4" t="s">
        <v>174</v>
      </c>
      <c r="C138" s="5">
        <v>133</v>
      </c>
      <c r="D138" s="5">
        <v>1</v>
      </c>
      <c r="E138" s="5">
        <v>1</v>
      </c>
      <c r="F138" s="5"/>
      <c r="G138" s="5"/>
      <c r="H138" s="12">
        <f>VLOOKUP(C138,'[3]YA tailan'!$D$4:$L$234,9,0)</f>
        <v>1</v>
      </c>
      <c r="I138" s="5"/>
      <c r="J138" s="5"/>
      <c r="K138" s="5"/>
      <c r="L138" s="5"/>
      <c r="M138" s="5"/>
      <c r="N138" s="5">
        <f>SUM(D138:M138)</f>
        <v>3</v>
      </c>
      <c r="O138" s="5">
        <f>N138/10*100</f>
        <v>30</v>
      </c>
    </row>
    <row r="139" spans="1:15" x14ac:dyDescent="0.2">
      <c r="A139" s="3">
        <f t="shared" si="3"/>
        <v>134</v>
      </c>
      <c r="B139" s="4" t="s">
        <v>69</v>
      </c>
      <c r="C139" s="5">
        <v>21</v>
      </c>
      <c r="D139" s="5">
        <v>1</v>
      </c>
      <c r="E139" s="5">
        <v>1</v>
      </c>
      <c r="F139" s="5"/>
      <c r="G139" s="5"/>
      <c r="H139" s="12"/>
      <c r="I139" s="5"/>
      <c r="J139" s="5"/>
      <c r="K139" s="5"/>
      <c r="L139" s="5"/>
      <c r="M139" s="5"/>
      <c r="N139" s="5">
        <f>SUM(D139:M139)</f>
        <v>2</v>
      </c>
      <c r="O139" s="5">
        <f>N139/10*100</f>
        <v>20</v>
      </c>
    </row>
    <row r="140" spans="1:15" x14ac:dyDescent="0.2">
      <c r="A140" s="3">
        <f t="shared" si="3"/>
        <v>135</v>
      </c>
      <c r="B140" s="4" t="s">
        <v>73</v>
      </c>
      <c r="C140" s="5">
        <v>408</v>
      </c>
      <c r="D140" s="5">
        <v>1</v>
      </c>
      <c r="E140" s="5"/>
      <c r="F140" s="5">
        <v>1</v>
      </c>
      <c r="G140" s="5"/>
      <c r="H140" s="12"/>
      <c r="I140" s="5"/>
      <c r="J140" s="5"/>
      <c r="K140" s="5"/>
      <c r="L140" s="5"/>
      <c r="M140" s="5"/>
      <c r="N140" s="5">
        <f>SUM(D140:M140)</f>
        <v>2</v>
      </c>
      <c r="O140" s="5">
        <f>N140/10*100</f>
        <v>20</v>
      </c>
    </row>
    <row r="141" spans="1:15" x14ac:dyDescent="0.2">
      <c r="A141" s="3">
        <f t="shared" si="3"/>
        <v>136</v>
      </c>
      <c r="B141" s="4" t="s">
        <v>221</v>
      </c>
      <c r="C141" s="5">
        <v>38</v>
      </c>
      <c r="D141" s="5">
        <v>1</v>
      </c>
      <c r="E141" s="5">
        <v>1</v>
      </c>
      <c r="F141" s="5"/>
      <c r="G141" s="5"/>
      <c r="H141" s="12"/>
      <c r="I141" s="5"/>
      <c r="J141" s="5"/>
      <c r="K141" s="5"/>
      <c r="L141" s="5"/>
      <c r="M141" s="5"/>
      <c r="N141" s="5">
        <f>SUM(D141:M141)</f>
        <v>2</v>
      </c>
      <c r="O141" s="5">
        <f>N141/10*100</f>
        <v>20</v>
      </c>
    </row>
    <row r="142" spans="1:15" x14ac:dyDescent="0.2">
      <c r="A142" s="3">
        <f t="shared" si="3"/>
        <v>137</v>
      </c>
      <c r="B142" s="4" t="s">
        <v>67</v>
      </c>
      <c r="C142" s="5">
        <v>358</v>
      </c>
      <c r="D142" s="5">
        <v>1</v>
      </c>
      <c r="E142" s="5"/>
      <c r="F142" s="5">
        <v>1</v>
      </c>
      <c r="G142" s="5"/>
      <c r="H142" s="12"/>
      <c r="I142" s="5"/>
      <c r="J142" s="5"/>
      <c r="K142" s="5"/>
      <c r="L142" s="5"/>
      <c r="M142" s="5"/>
      <c r="N142" s="5">
        <f>SUM(D142:M142)</f>
        <v>2</v>
      </c>
      <c r="O142" s="5">
        <f>N142/10*100</f>
        <v>20</v>
      </c>
    </row>
    <row r="143" spans="1:15" x14ac:dyDescent="0.2">
      <c r="A143" s="3">
        <f t="shared" si="3"/>
        <v>138</v>
      </c>
      <c r="B143" s="4" t="s">
        <v>172</v>
      </c>
      <c r="C143" s="5">
        <v>65</v>
      </c>
      <c r="D143" s="5">
        <v>1</v>
      </c>
      <c r="E143" s="5"/>
      <c r="F143" s="5">
        <v>1</v>
      </c>
      <c r="G143" s="5"/>
      <c r="H143" s="12"/>
      <c r="I143" s="5"/>
      <c r="J143" s="5"/>
      <c r="K143" s="5"/>
      <c r="L143" s="5"/>
      <c r="M143" s="5"/>
      <c r="N143" s="5">
        <f>SUM(D143:M143)</f>
        <v>2</v>
      </c>
      <c r="O143" s="5">
        <f>N143/10*100</f>
        <v>20</v>
      </c>
    </row>
    <row r="144" spans="1:15" x14ac:dyDescent="0.2">
      <c r="A144" s="3">
        <f t="shared" si="3"/>
        <v>139</v>
      </c>
      <c r="B144" s="4" t="s">
        <v>106</v>
      </c>
      <c r="C144" s="5">
        <v>51</v>
      </c>
      <c r="D144" s="5"/>
      <c r="E144" s="5"/>
      <c r="F144" s="5">
        <v>1</v>
      </c>
      <c r="G144" s="5"/>
      <c r="H144" s="12"/>
      <c r="I144" s="5">
        <f>VLOOKUP(C144,'[2]Uurgiin heregjilt 2017.2'!$C$6:$I$205,7,0)</f>
        <v>1</v>
      </c>
      <c r="J144" s="5"/>
      <c r="K144" s="5"/>
      <c r="L144" s="5"/>
      <c r="M144" s="5"/>
      <c r="N144" s="5">
        <f>SUM(D144:M144)</f>
        <v>2</v>
      </c>
      <c r="O144" s="5">
        <f>N144/10*100</f>
        <v>20</v>
      </c>
    </row>
    <row r="145" spans="1:15" x14ac:dyDescent="0.2">
      <c r="A145" s="3">
        <f t="shared" si="3"/>
        <v>140</v>
      </c>
      <c r="B145" s="4" t="s">
        <v>153</v>
      </c>
      <c r="C145" s="5">
        <v>455</v>
      </c>
      <c r="D145" s="5">
        <v>1</v>
      </c>
      <c r="E145" s="5"/>
      <c r="F145" s="5"/>
      <c r="G145" s="5"/>
      <c r="H145" s="12"/>
      <c r="I145" s="5"/>
      <c r="J145" s="5">
        <v>1</v>
      </c>
      <c r="K145" s="5"/>
      <c r="L145" s="5"/>
      <c r="M145" s="5"/>
      <c r="N145" s="5">
        <f>SUM(D145:M145)</f>
        <v>2</v>
      </c>
      <c r="O145" s="5">
        <f>N145/10*100</f>
        <v>20</v>
      </c>
    </row>
    <row r="146" spans="1:15" x14ac:dyDescent="0.2">
      <c r="A146" s="3">
        <f t="shared" si="3"/>
        <v>141</v>
      </c>
      <c r="B146" s="4" t="s">
        <v>175</v>
      </c>
      <c r="C146" s="5">
        <v>407</v>
      </c>
      <c r="D146" s="5"/>
      <c r="E146" s="5"/>
      <c r="F146" s="5">
        <v>1</v>
      </c>
      <c r="G146" s="5"/>
      <c r="H146" s="12"/>
      <c r="I146" s="5"/>
      <c r="J146" s="5"/>
      <c r="K146" s="5"/>
      <c r="L146" s="5"/>
      <c r="M146" s="5"/>
      <c r="N146" s="5">
        <f>SUM(D146:M146)</f>
        <v>1</v>
      </c>
      <c r="O146" s="5">
        <f>N146/10*100</f>
        <v>10</v>
      </c>
    </row>
    <row r="147" spans="1:15" x14ac:dyDescent="0.2">
      <c r="A147" s="3">
        <f t="shared" si="3"/>
        <v>142</v>
      </c>
      <c r="B147" s="4" t="s">
        <v>139</v>
      </c>
      <c r="C147" s="5">
        <v>322</v>
      </c>
      <c r="D147" s="5"/>
      <c r="E147" s="5"/>
      <c r="F147" s="5">
        <v>1</v>
      </c>
      <c r="G147" s="5"/>
      <c r="H147" s="12"/>
      <c r="I147" s="5"/>
      <c r="J147" s="5"/>
      <c r="K147" s="5"/>
      <c r="L147" s="5"/>
      <c r="M147" s="5"/>
      <c r="N147" s="5">
        <f>SUM(D147:M147)</f>
        <v>1</v>
      </c>
      <c r="O147" s="5">
        <f>N147/10*100</f>
        <v>10</v>
      </c>
    </row>
    <row r="148" spans="1:15" x14ac:dyDescent="0.2">
      <c r="A148" s="3">
        <f t="shared" si="3"/>
        <v>143</v>
      </c>
      <c r="B148" s="4" t="s">
        <v>181</v>
      </c>
      <c r="C148" s="5">
        <v>154</v>
      </c>
      <c r="D148" s="5">
        <v>1</v>
      </c>
      <c r="E148" s="5"/>
      <c r="F148" s="5"/>
      <c r="G148" s="5"/>
      <c r="H148" s="12"/>
      <c r="I148" s="5"/>
      <c r="J148" s="5"/>
      <c r="K148" s="5"/>
      <c r="L148" s="5"/>
      <c r="M148" s="5"/>
      <c r="N148" s="5">
        <f>SUM(D148:M148)</f>
        <v>1</v>
      </c>
      <c r="O148" s="5">
        <f>N148/10*100</f>
        <v>10</v>
      </c>
    </row>
    <row r="149" spans="1:15" x14ac:dyDescent="0.2">
      <c r="A149" s="3">
        <f t="shared" si="3"/>
        <v>144</v>
      </c>
      <c r="B149" s="4" t="s">
        <v>99</v>
      </c>
      <c r="C149" s="5">
        <v>236</v>
      </c>
      <c r="D149" s="5"/>
      <c r="E149" s="5"/>
      <c r="F149" s="5"/>
      <c r="G149" s="5"/>
      <c r="H149" s="12"/>
      <c r="I149" s="5">
        <f>VLOOKUP(C149,'[2]Uurgiin heregjilt 2017.2'!$C$6:$I$205,7,0)</f>
        <v>1</v>
      </c>
      <c r="J149" s="5"/>
      <c r="K149" s="5"/>
      <c r="L149" s="5"/>
      <c r="M149" s="5"/>
      <c r="N149" s="5">
        <f>SUM(D149:M149)</f>
        <v>1</v>
      </c>
      <c r="O149" s="5">
        <f>N149/10*100</f>
        <v>10</v>
      </c>
    </row>
    <row r="150" spans="1:15" x14ac:dyDescent="0.2">
      <c r="A150" s="3">
        <f t="shared" si="3"/>
        <v>145</v>
      </c>
      <c r="B150" s="4" t="s">
        <v>121</v>
      </c>
      <c r="C150" s="5">
        <v>317</v>
      </c>
      <c r="D150" s="5">
        <v>1</v>
      </c>
      <c r="E150" s="5"/>
      <c r="F150" s="5"/>
      <c r="G150" s="5"/>
      <c r="H150" s="12"/>
      <c r="I150" s="5"/>
      <c r="J150" s="5"/>
      <c r="K150" s="5"/>
      <c r="L150" s="5"/>
      <c r="M150" s="5"/>
      <c r="N150" s="5">
        <f>SUM(D150:M150)</f>
        <v>1</v>
      </c>
      <c r="O150" s="5">
        <f>N150/10*100</f>
        <v>10</v>
      </c>
    </row>
    <row r="151" spans="1:15" x14ac:dyDescent="0.2">
      <c r="A151" s="3">
        <f t="shared" si="3"/>
        <v>146</v>
      </c>
      <c r="B151" s="4" t="s">
        <v>12</v>
      </c>
      <c r="C151" s="5">
        <v>369</v>
      </c>
      <c r="D151" s="5"/>
      <c r="E151" s="5"/>
      <c r="F151" s="5"/>
      <c r="G151" s="5"/>
      <c r="H151" s="12"/>
      <c r="I151" s="5"/>
      <c r="J151" s="5">
        <v>1</v>
      </c>
      <c r="K151" s="5"/>
      <c r="L151" s="5"/>
      <c r="M151" s="5"/>
      <c r="N151" s="5">
        <f>SUM(D151:M151)</f>
        <v>1</v>
      </c>
      <c r="O151" s="5">
        <f>N151/10*100</f>
        <v>10</v>
      </c>
    </row>
    <row r="152" spans="1:15" x14ac:dyDescent="0.2">
      <c r="A152" s="3">
        <f t="shared" si="3"/>
        <v>147</v>
      </c>
      <c r="B152" s="4" t="s">
        <v>21</v>
      </c>
      <c r="C152" s="5">
        <v>394</v>
      </c>
      <c r="D152" s="5"/>
      <c r="E152" s="5"/>
      <c r="F152" s="5">
        <v>1</v>
      </c>
      <c r="G152" s="5"/>
      <c r="H152" s="12"/>
      <c r="I152" s="5"/>
      <c r="J152" s="5"/>
      <c r="K152" s="5"/>
      <c r="L152" s="5"/>
      <c r="M152" s="5"/>
      <c r="N152" s="5">
        <f>SUM(D152:M152)</f>
        <v>1</v>
      </c>
      <c r="O152" s="5">
        <f>N152/10*100</f>
        <v>10</v>
      </c>
    </row>
    <row r="153" spans="1:15" x14ac:dyDescent="0.2">
      <c r="A153" s="3">
        <f t="shared" si="3"/>
        <v>148</v>
      </c>
      <c r="B153" s="4" t="s">
        <v>188</v>
      </c>
      <c r="C153" s="5">
        <v>377</v>
      </c>
      <c r="D153" s="5"/>
      <c r="E153" s="5"/>
      <c r="F153" s="5"/>
      <c r="G153" s="5"/>
      <c r="H153" s="12"/>
      <c r="I153" s="5"/>
      <c r="J153" s="5">
        <v>1</v>
      </c>
      <c r="K153" s="5"/>
      <c r="L153" s="5"/>
      <c r="M153" s="5"/>
      <c r="N153" s="5">
        <f>SUM(D153:M153)</f>
        <v>1</v>
      </c>
      <c r="O153" s="5">
        <f>N153/10*100</f>
        <v>10</v>
      </c>
    </row>
    <row r="154" spans="1:15" x14ac:dyDescent="0.2">
      <c r="A154" s="3">
        <f t="shared" si="3"/>
        <v>149</v>
      </c>
      <c r="B154" s="4" t="s">
        <v>40</v>
      </c>
      <c r="C154" s="5">
        <v>207</v>
      </c>
      <c r="D154" s="5"/>
      <c r="E154" s="5"/>
      <c r="F154" s="5"/>
      <c r="G154" s="5"/>
      <c r="H154" s="12"/>
      <c r="I154" s="5"/>
      <c r="J154" s="5"/>
      <c r="K154" s="5">
        <v>1</v>
      </c>
      <c r="L154" s="15"/>
      <c r="M154" s="5"/>
      <c r="N154" s="5">
        <f>SUM(D154:M154)</f>
        <v>1</v>
      </c>
      <c r="O154" s="5">
        <f>N154/10*100</f>
        <v>10</v>
      </c>
    </row>
    <row r="155" spans="1:15" x14ac:dyDescent="0.2">
      <c r="A155" s="3">
        <f t="shared" si="3"/>
        <v>150</v>
      </c>
      <c r="B155" s="4" t="s">
        <v>96</v>
      </c>
      <c r="C155" s="5">
        <v>40</v>
      </c>
      <c r="D155" s="5"/>
      <c r="E155" s="5"/>
      <c r="F155" s="5"/>
      <c r="G155" s="5"/>
      <c r="H155" s="12"/>
      <c r="I155" s="5"/>
      <c r="J155" s="5"/>
      <c r="K155" s="5"/>
      <c r="L155" s="5"/>
      <c r="M155" s="5"/>
      <c r="N155" s="5">
        <f>SUM(D155:M155)</f>
        <v>0</v>
      </c>
      <c r="O155" s="5">
        <f>N155/10*100</f>
        <v>0</v>
      </c>
    </row>
    <row r="156" spans="1:15" x14ac:dyDescent="0.2">
      <c r="A156" s="3">
        <f t="shared" si="3"/>
        <v>151</v>
      </c>
      <c r="B156" s="4" t="s">
        <v>1</v>
      </c>
      <c r="C156" s="5">
        <v>452</v>
      </c>
      <c r="D156" s="5"/>
      <c r="E156" s="5"/>
      <c r="F156" s="5"/>
      <c r="G156" s="5"/>
      <c r="H156" s="12"/>
      <c r="I156" s="5"/>
      <c r="J156" s="5"/>
      <c r="K156" s="5"/>
      <c r="L156" s="5"/>
      <c r="M156" s="5"/>
      <c r="N156" s="5">
        <f>SUM(D156:M156)</f>
        <v>0</v>
      </c>
      <c r="O156" s="5">
        <f>N156/10*100</f>
        <v>0</v>
      </c>
    </row>
    <row r="157" spans="1:15" x14ac:dyDescent="0.2">
      <c r="A157" s="3">
        <f t="shared" si="3"/>
        <v>152</v>
      </c>
      <c r="B157" s="4" t="s">
        <v>37</v>
      </c>
      <c r="C157" s="5">
        <v>315</v>
      </c>
      <c r="D157" s="5"/>
      <c r="E157" s="5"/>
      <c r="F157" s="5"/>
      <c r="G157" s="5"/>
      <c r="H157" s="12"/>
      <c r="I157" s="5"/>
      <c r="J157" s="5"/>
      <c r="K157" s="5"/>
      <c r="L157" s="5"/>
      <c r="M157" s="5"/>
      <c r="N157" s="5">
        <f>SUM(D157:M157)</f>
        <v>0</v>
      </c>
      <c r="O157" s="5">
        <f>N157/10*100</f>
        <v>0</v>
      </c>
    </row>
    <row r="158" spans="1:15" x14ac:dyDescent="0.2">
      <c r="A158" s="3">
        <f t="shared" si="3"/>
        <v>153</v>
      </c>
      <c r="B158" s="4" t="s">
        <v>8</v>
      </c>
      <c r="C158" s="5">
        <v>32</v>
      </c>
      <c r="D158" s="5"/>
      <c r="E158" s="5"/>
      <c r="F158" s="5"/>
      <c r="G158" s="5"/>
      <c r="H158" s="12"/>
      <c r="I158" s="5"/>
      <c r="J158" s="5"/>
      <c r="K158" s="5"/>
      <c r="L158" s="5"/>
      <c r="M158" s="5"/>
      <c r="N158" s="5">
        <f>SUM(D158:M158)</f>
        <v>0</v>
      </c>
      <c r="O158" s="5">
        <f>N158/10*100</f>
        <v>0</v>
      </c>
    </row>
    <row r="159" spans="1:15" x14ac:dyDescent="0.2">
      <c r="A159" s="3">
        <f t="shared" si="3"/>
        <v>154</v>
      </c>
      <c r="B159" s="4" t="s">
        <v>24</v>
      </c>
      <c r="C159" s="5">
        <v>403</v>
      </c>
      <c r="D159" s="5"/>
      <c r="E159" s="5"/>
      <c r="F159" s="5"/>
      <c r="G159" s="5"/>
      <c r="H159" s="12"/>
      <c r="I159" s="5"/>
      <c r="J159" s="5"/>
      <c r="K159" s="5"/>
      <c r="L159" s="5"/>
      <c r="M159" s="5"/>
      <c r="N159" s="5">
        <f>SUM(D159:M159)</f>
        <v>0</v>
      </c>
      <c r="O159" s="5">
        <f>N159/10*100</f>
        <v>0</v>
      </c>
    </row>
    <row r="160" spans="1:15" x14ac:dyDescent="0.2">
      <c r="A160" s="3">
        <f t="shared" si="3"/>
        <v>155</v>
      </c>
      <c r="B160" s="4" t="s">
        <v>25</v>
      </c>
      <c r="C160" s="5">
        <v>33</v>
      </c>
      <c r="D160" s="5"/>
      <c r="E160" s="5"/>
      <c r="F160" s="5"/>
      <c r="G160" s="5"/>
      <c r="H160" s="12"/>
      <c r="I160" s="5"/>
      <c r="J160" s="5"/>
      <c r="K160" s="5"/>
      <c r="L160" s="5"/>
      <c r="M160" s="5"/>
      <c r="N160" s="5">
        <f>SUM(D160:M160)</f>
        <v>0</v>
      </c>
      <c r="O160" s="5">
        <f>N160/10*100</f>
        <v>0</v>
      </c>
    </row>
    <row r="161" spans="1:15" x14ac:dyDescent="0.2">
      <c r="A161" s="3">
        <f t="shared" si="3"/>
        <v>156</v>
      </c>
      <c r="B161" s="4" t="s">
        <v>50</v>
      </c>
      <c r="C161" s="5">
        <v>125</v>
      </c>
      <c r="D161" s="5"/>
      <c r="E161" s="5"/>
      <c r="F161" s="5"/>
      <c r="G161" s="5"/>
      <c r="H161" s="12"/>
      <c r="I161" s="5"/>
      <c r="J161" s="5"/>
      <c r="K161" s="5"/>
      <c r="L161" s="5"/>
      <c r="M161" s="5"/>
      <c r="N161" s="5">
        <f>SUM(D161:M161)</f>
        <v>0</v>
      </c>
      <c r="O161" s="5">
        <f>N161/10*100</f>
        <v>0</v>
      </c>
    </row>
    <row r="162" spans="1:15" x14ac:dyDescent="0.2">
      <c r="A162" s="3">
        <f t="shared" ref="A162:A201" si="4">+A161+1</f>
        <v>157</v>
      </c>
      <c r="B162" s="4" t="s">
        <v>84</v>
      </c>
      <c r="C162" s="5">
        <v>459</v>
      </c>
      <c r="D162" s="5"/>
      <c r="E162" s="5"/>
      <c r="F162" s="5"/>
      <c r="G162" s="5"/>
      <c r="H162" s="12"/>
      <c r="I162" s="5"/>
      <c r="J162" s="5"/>
      <c r="K162" s="5"/>
      <c r="L162" s="5"/>
      <c r="M162" s="5"/>
      <c r="N162" s="5">
        <f>SUM(D162:M162)</f>
        <v>0</v>
      </c>
      <c r="O162" s="5">
        <f>N162/10*100</f>
        <v>0</v>
      </c>
    </row>
    <row r="163" spans="1:15" x14ac:dyDescent="0.2">
      <c r="A163" s="3">
        <f t="shared" si="4"/>
        <v>158</v>
      </c>
      <c r="B163" s="4" t="s">
        <v>130</v>
      </c>
      <c r="C163" s="5">
        <v>414</v>
      </c>
      <c r="D163" s="5"/>
      <c r="E163" s="5"/>
      <c r="F163" s="5"/>
      <c r="G163" s="5"/>
      <c r="H163" s="12"/>
      <c r="I163" s="5"/>
      <c r="J163" s="5"/>
      <c r="K163" s="5"/>
      <c r="L163" s="5"/>
      <c r="M163" s="5"/>
      <c r="N163" s="5">
        <f>SUM(D163:M163)</f>
        <v>0</v>
      </c>
      <c r="O163" s="5">
        <f>N163/10*100</f>
        <v>0</v>
      </c>
    </row>
    <row r="164" spans="1:15" x14ac:dyDescent="0.2">
      <c r="A164" s="3">
        <f t="shared" si="4"/>
        <v>159</v>
      </c>
      <c r="B164" s="4" t="s">
        <v>6</v>
      </c>
      <c r="C164" s="5">
        <v>424</v>
      </c>
      <c r="D164" s="5"/>
      <c r="E164" s="5"/>
      <c r="F164" s="5"/>
      <c r="G164" s="5"/>
      <c r="H164" s="12"/>
      <c r="I164" s="5"/>
      <c r="J164" s="5"/>
      <c r="K164" s="5"/>
      <c r="L164" s="5"/>
      <c r="M164" s="5"/>
      <c r="N164" s="5">
        <f>SUM(D164:M164)</f>
        <v>0</v>
      </c>
      <c r="O164" s="5">
        <f>N164/10*100</f>
        <v>0</v>
      </c>
    </row>
    <row r="165" spans="1:15" x14ac:dyDescent="0.2">
      <c r="A165" s="3">
        <f t="shared" si="4"/>
        <v>160</v>
      </c>
      <c r="B165" s="4" t="s">
        <v>13</v>
      </c>
      <c r="C165" s="5">
        <v>423</v>
      </c>
      <c r="D165" s="5"/>
      <c r="E165" s="5"/>
      <c r="F165" s="5"/>
      <c r="G165" s="5"/>
      <c r="H165" s="12"/>
      <c r="I165" s="5"/>
      <c r="J165" s="5"/>
      <c r="K165" s="5"/>
      <c r="L165" s="5"/>
      <c r="M165" s="5"/>
      <c r="N165" s="5">
        <f>SUM(D165:M165)</f>
        <v>0</v>
      </c>
      <c r="O165" s="5">
        <f>N165/10*100</f>
        <v>0</v>
      </c>
    </row>
    <row r="166" spans="1:15" x14ac:dyDescent="0.2">
      <c r="A166" s="3">
        <f t="shared" si="4"/>
        <v>161</v>
      </c>
      <c r="B166" s="4" t="s">
        <v>18</v>
      </c>
      <c r="C166" s="5">
        <v>333</v>
      </c>
      <c r="D166" s="5"/>
      <c r="E166" s="5"/>
      <c r="F166" s="5"/>
      <c r="G166" s="5"/>
      <c r="H166" s="12"/>
      <c r="I166" s="5"/>
      <c r="J166" s="5"/>
      <c r="K166" s="5"/>
      <c r="L166" s="5"/>
      <c r="M166" s="5"/>
      <c r="N166" s="5">
        <f>SUM(D166:M166)</f>
        <v>0</v>
      </c>
      <c r="O166" s="5">
        <f>N166/10*100</f>
        <v>0</v>
      </c>
    </row>
    <row r="167" spans="1:15" x14ac:dyDescent="0.2">
      <c r="A167" s="3">
        <f t="shared" si="4"/>
        <v>162</v>
      </c>
      <c r="B167" s="4" t="s">
        <v>19</v>
      </c>
      <c r="C167" s="5">
        <v>529</v>
      </c>
      <c r="D167" s="5"/>
      <c r="E167" s="5"/>
      <c r="F167" s="5"/>
      <c r="G167" s="5"/>
      <c r="H167" s="12"/>
      <c r="I167" s="5"/>
      <c r="J167" s="5"/>
      <c r="K167" s="5"/>
      <c r="L167" s="5"/>
      <c r="M167" s="5"/>
      <c r="N167" s="5">
        <f>SUM(D167:M167)</f>
        <v>0</v>
      </c>
      <c r="O167" s="5">
        <f>N167/10*100</f>
        <v>0</v>
      </c>
    </row>
    <row r="168" spans="1:15" x14ac:dyDescent="0.2">
      <c r="A168" s="3">
        <f t="shared" si="4"/>
        <v>163</v>
      </c>
      <c r="B168" s="4" t="s">
        <v>29</v>
      </c>
      <c r="C168" s="5">
        <v>256</v>
      </c>
      <c r="D168" s="5"/>
      <c r="E168" s="5"/>
      <c r="F168" s="5"/>
      <c r="G168" s="5"/>
      <c r="H168" s="12"/>
      <c r="I168" s="5"/>
      <c r="J168" s="5"/>
      <c r="K168" s="5"/>
      <c r="L168" s="5"/>
      <c r="M168" s="5"/>
      <c r="N168" s="5">
        <f>SUM(D168:M168)</f>
        <v>0</v>
      </c>
      <c r="O168" s="5">
        <f>N168/10*100</f>
        <v>0</v>
      </c>
    </row>
    <row r="169" spans="1:15" x14ac:dyDescent="0.2">
      <c r="A169" s="3">
        <f t="shared" si="4"/>
        <v>164</v>
      </c>
      <c r="B169" s="4" t="s">
        <v>32</v>
      </c>
      <c r="C169" s="5">
        <v>77</v>
      </c>
      <c r="D169" s="5"/>
      <c r="E169" s="5"/>
      <c r="F169" s="5"/>
      <c r="G169" s="5"/>
      <c r="H169" s="12"/>
      <c r="I169" s="5"/>
      <c r="J169" s="5"/>
      <c r="K169" s="5"/>
      <c r="L169" s="5"/>
      <c r="M169" s="5"/>
      <c r="N169" s="5">
        <f>SUM(D169:M169)</f>
        <v>0</v>
      </c>
      <c r="O169" s="5">
        <f>N169/10*100</f>
        <v>0</v>
      </c>
    </row>
    <row r="170" spans="1:15" x14ac:dyDescent="0.2">
      <c r="A170" s="3">
        <f t="shared" si="4"/>
        <v>165</v>
      </c>
      <c r="B170" s="4" t="s">
        <v>35</v>
      </c>
      <c r="C170" s="5">
        <v>296</v>
      </c>
      <c r="D170" s="5"/>
      <c r="E170" s="5"/>
      <c r="F170" s="5"/>
      <c r="G170" s="5"/>
      <c r="H170" s="12"/>
      <c r="I170" s="5"/>
      <c r="J170" s="5"/>
      <c r="K170" s="5"/>
      <c r="L170" s="5"/>
      <c r="M170" s="5"/>
      <c r="N170" s="5">
        <f>SUM(D170:M170)</f>
        <v>0</v>
      </c>
      <c r="O170" s="5">
        <f>N170/10*100</f>
        <v>0</v>
      </c>
    </row>
    <row r="171" spans="1:15" x14ac:dyDescent="0.2">
      <c r="A171" s="3">
        <f t="shared" si="4"/>
        <v>166</v>
      </c>
      <c r="B171" s="4" t="s">
        <v>39</v>
      </c>
      <c r="C171" s="5">
        <v>480</v>
      </c>
      <c r="D171" s="5"/>
      <c r="E171" s="5"/>
      <c r="F171" s="5"/>
      <c r="G171" s="5"/>
      <c r="H171" s="12"/>
      <c r="I171" s="5"/>
      <c r="J171" s="5"/>
      <c r="K171" s="5"/>
      <c r="L171" s="5"/>
      <c r="M171" s="5"/>
      <c r="N171" s="5">
        <f>SUM(D171:M171)</f>
        <v>0</v>
      </c>
      <c r="O171" s="5">
        <f>N171/10*100</f>
        <v>0</v>
      </c>
    </row>
    <row r="172" spans="1:15" x14ac:dyDescent="0.2">
      <c r="A172" s="3">
        <f t="shared" si="4"/>
        <v>167</v>
      </c>
      <c r="B172" s="4" t="s">
        <v>44</v>
      </c>
      <c r="C172" s="5">
        <v>395</v>
      </c>
      <c r="D172" s="5"/>
      <c r="E172" s="5"/>
      <c r="F172" s="5"/>
      <c r="G172" s="5"/>
      <c r="H172" s="12"/>
      <c r="I172" s="5"/>
      <c r="J172" s="5"/>
      <c r="K172" s="5"/>
      <c r="L172" s="5"/>
      <c r="M172" s="5"/>
      <c r="N172" s="5">
        <f>SUM(D172:M172)</f>
        <v>0</v>
      </c>
      <c r="O172" s="5">
        <f>N172/10*100</f>
        <v>0</v>
      </c>
    </row>
    <row r="173" spans="1:15" x14ac:dyDescent="0.2">
      <c r="A173" s="3">
        <f t="shared" si="4"/>
        <v>168</v>
      </c>
      <c r="B173" s="4" t="s">
        <v>53</v>
      </c>
      <c r="C173" s="5">
        <v>159</v>
      </c>
      <c r="D173" s="5"/>
      <c r="E173" s="5"/>
      <c r="F173" s="5"/>
      <c r="G173" s="5"/>
      <c r="H173" s="12"/>
      <c r="I173" s="5"/>
      <c r="J173" s="5"/>
      <c r="K173" s="5"/>
      <c r="L173" s="5"/>
      <c r="M173" s="5"/>
      <c r="N173" s="5">
        <f>SUM(D173:M173)</f>
        <v>0</v>
      </c>
      <c r="O173" s="5">
        <f>N173/10*100</f>
        <v>0</v>
      </c>
    </row>
    <row r="174" spans="1:15" x14ac:dyDescent="0.2">
      <c r="A174" s="3">
        <f t="shared" si="4"/>
        <v>169</v>
      </c>
      <c r="B174" s="4" t="s">
        <v>65</v>
      </c>
      <c r="C174" s="5">
        <v>132</v>
      </c>
      <c r="D174" s="5"/>
      <c r="E174" s="5"/>
      <c r="F174" s="5"/>
      <c r="G174" s="5"/>
      <c r="H174" s="12"/>
      <c r="I174" s="5"/>
      <c r="J174" s="5"/>
      <c r="K174" s="5"/>
      <c r="L174" s="5"/>
      <c r="M174" s="5"/>
      <c r="N174" s="5">
        <f>SUM(D174:M174)</f>
        <v>0</v>
      </c>
      <c r="O174" s="5">
        <f>N174/10*100</f>
        <v>0</v>
      </c>
    </row>
    <row r="175" spans="1:15" x14ac:dyDescent="0.2">
      <c r="A175" s="3">
        <f t="shared" si="4"/>
        <v>170</v>
      </c>
      <c r="B175" s="4" t="s">
        <v>72</v>
      </c>
      <c r="C175" s="5">
        <v>37</v>
      </c>
      <c r="D175" s="5"/>
      <c r="E175" s="5"/>
      <c r="F175" s="5"/>
      <c r="G175" s="5"/>
      <c r="H175" s="12"/>
      <c r="I175" s="5"/>
      <c r="J175" s="5"/>
      <c r="K175" s="5"/>
      <c r="L175" s="5"/>
      <c r="M175" s="5"/>
      <c r="N175" s="5">
        <f>SUM(D175:M175)</f>
        <v>0</v>
      </c>
      <c r="O175" s="5">
        <f>N175/10*100</f>
        <v>0</v>
      </c>
    </row>
    <row r="176" spans="1:15" x14ac:dyDescent="0.2">
      <c r="A176" s="3">
        <f t="shared" si="4"/>
        <v>171</v>
      </c>
      <c r="B176" s="4" t="s">
        <v>74</v>
      </c>
      <c r="C176" s="5">
        <v>230</v>
      </c>
      <c r="D176" s="5"/>
      <c r="E176" s="5"/>
      <c r="F176" s="5"/>
      <c r="G176" s="5"/>
      <c r="H176" s="12"/>
      <c r="I176" s="5"/>
      <c r="J176" s="5"/>
      <c r="K176" s="5"/>
      <c r="L176" s="5"/>
      <c r="M176" s="5"/>
      <c r="N176" s="5">
        <f>SUM(D176:M176)</f>
        <v>0</v>
      </c>
      <c r="O176" s="5">
        <f>N176/10*100</f>
        <v>0</v>
      </c>
    </row>
    <row r="177" spans="1:15" x14ac:dyDescent="0.2">
      <c r="A177" s="3">
        <f t="shared" si="4"/>
        <v>172</v>
      </c>
      <c r="B177" s="4" t="s">
        <v>80</v>
      </c>
      <c r="C177" s="5">
        <v>520</v>
      </c>
      <c r="D177" s="5"/>
      <c r="E177" s="5"/>
      <c r="F177" s="5"/>
      <c r="G177" s="5"/>
      <c r="H177" s="12"/>
      <c r="I177" s="5"/>
      <c r="J177" s="5"/>
      <c r="K177" s="5"/>
      <c r="L177" s="5"/>
      <c r="M177" s="5"/>
      <c r="N177" s="5">
        <f>SUM(D177:M177)</f>
        <v>0</v>
      </c>
      <c r="O177" s="5">
        <f>N177/10*100</f>
        <v>0</v>
      </c>
    </row>
    <row r="178" spans="1:15" x14ac:dyDescent="0.2">
      <c r="A178" s="3">
        <f t="shared" si="4"/>
        <v>173</v>
      </c>
      <c r="B178" s="4" t="s">
        <v>82</v>
      </c>
      <c r="C178" s="5">
        <v>157</v>
      </c>
      <c r="D178" s="5"/>
      <c r="E178" s="5"/>
      <c r="F178" s="5"/>
      <c r="G178" s="5"/>
      <c r="H178" s="12"/>
      <c r="I178" s="5"/>
      <c r="J178" s="5"/>
      <c r="K178" s="5"/>
      <c r="L178" s="5"/>
      <c r="M178" s="5"/>
      <c r="N178" s="5">
        <f>SUM(D178:M178)</f>
        <v>0</v>
      </c>
      <c r="O178" s="5">
        <f>N178/10*100</f>
        <v>0</v>
      </c>
    </row>
    <row r="179" spans="1:15" x14ac:dyDescent="0.2">
      <c r="A179" s="3">
        <f t="shared" si="4"/>
        <v>174</v>
      </c>
      <c r="B179" s="4" t="s">
        <v>83</v>
      </c>
      <c r="C179" s="5">
        <v>185</v>
      </c>
      <c r="D179" s="5"/>
      <c r="E179" s="5"/>
      <c r="F179" s="5"/>
      <c r="G179" s="5"/>
      <c r="H179" s="12"/>
      <c r="I179" s="5"/>
      <c r="J179" s="5"/>
      <c r="K179" s="5"/>
      <c r="L179" s="5"/>
      <c r="M179" s="5"/>
      <c r="N179" s="5">
        <f>SUM(D179:M179)</f>
        <v>0</v>
      </c>
      <c r="O179" s="5">
        <f>N179/10*100</f>
        <v>0</v>
      </c>
    </row>
    <row r="180" spans="1:15" x14ac:dyDescent="0.2">
      <c r="A180" s="3">
        <f t="shared" si="4"/>
        <v>175</v>
      </c>
      <c r="B180" s="4" t="s">
        <v>91</v>
      </c>
      <c r="C180" s="5">
        <v>130</v>
      </c>
      <c r="D180" s="5"/>
      <c r="E180" s="5"/>
      <c r="F180" s="5"/>
      <c r="G180" s="5"/>
      <c r="H180" s="12"/>
      <c r="I180" s="5"/>
      <c r="J180" s="5"/>
      <c r="K180" s="5"/>
      <c r="L180" s="5"/>
      <c r="M180" s="5"/>
      <c r="N180" s="5">
        <f>SUM(D180:M180)</f>
        <v>0</v>
      </c>
      <c r="O180" s="5">
        <f>N180/10*100</f>
        <v>0</v>
      </c>
    </row>
    <row r="181" spans="1:15" x14ac:dyDescent="0.2">
      <c r="A181" s="3">
        <f t="shared" si="4"/>
        <v>176</v>
      </c>
      <c r="B181" s="4" t="s">
        <v>92</v>
      </c>
      <c r="C181" s="5">
        <v>50</v>
      </c>
      <c r="D181" s="5"/>
      <c r="E181" s="5"/>
      <c r="F181" s="5"/>
      <c r="G181" s="5"/>
      <c r="H181" s="12"/>
      <c r="I181" s="5"/>
      <c r="J181" s="5"/>
      <c r="K181" s="5"/>
      <c r="L181" s="5"/>
      <c r="M181" s="5"/>
      <c r="N181" s="5">
        <f>SUM(D181:M181)</f>
        <v>0</v>
      </c>
      <c r="O181" s="5">
        <f>N181/10*100</f>
        <v>0</v>
      </c>
    </row>
    <row r="182" spans="1:15" x14ac:dyDescent="0.2">
      <c r="A182" s="3">
        <f t="shared" si="4"/>
        <v>177</v>
      </c>
      <c r="B182" s="4" t="s">
        <v>108</v>
      </c>
      <c r="C182" s="5">
        <v>55</v>
      </c>
      <c r="D182" s="5"/>
      <c r="E182" s="5"/>
      <c r="F182" s="5"/>
      <c r="G182" s="5"/>
      <c r="H182" s="12"/>
      <c r="I182" s="5"/>
      <c r="J182" s="5"/>
      <c r="K182" s="5"/>
      <c r="L182" s="5"/>
      <c r="M182" s="5"/>
      <c r="N182" s="5">
        <f>SUM(D182:M182)</f>
        <v>0</v>
      </c>
      <c r="O182" s="5">
        <f>N182/10*100</f>
        <v>0</v>
      </c>
    </row>
    <row r="183" spans="1:15" x14ac:dyDescent="0.2">
      <c r="A183" s="3">
        <f t="shared" si="4"/>
        <v>178</v>
      </c>
      <c r="B183" s="4" t="s">
        <v>110</v>
      </c>
      <c r="C183" s="5">
        <v>289</v>
      </c>
      <c r="D183" s="5"/>
      <c r="E183" s="5"/>
      <c r="F183" s="5"/>
      <c r="G183" s="5"/>
      <c r="H183" s="12"/>
      <c r="I183" s="5"/>
      <c r="J183" s="5"/>
      <c r="K183" s="5"/>
      <c r="L183" s="5"/>
      <c r="M183" s="5"/>
      <c r="N183" s="5">
        <f>SUM(D183:M183)</f>
        <v>0</v>
      </c>
      <c r="O183" s="5">
        <f>N183/10*100</f>
        <v>0</v>
      </c>
    </row>
    <row r="184" spans="1:15" x14ac:dyDescent="0.2">
      <c r="A184" s="3">
        <f t="shared" si="4"/>
        <v>179</v>
      </c>
      <c r="B184" s="4" t="s">
        <v>114</v>
      </c>
      <c r="C184" s="5">
        <v>331</v>
      </c>
      <c r="D184" s="5"/>
      <c r="E184" s="5"/>
      <c r="F184" s="5"/>
      <c r="G184" s="5"/>
      <c r="H184" s="12"/>
      <c r="I184" s="5"/>
      <c r="J184" s="5"/>
      <c r="K184" s="5"/>
      <c r="L184" s="5"/>
      <c r="M184" s="5"/>
      <c r="N184" s="5">
        <f>SUM(D184:M184)</f>
        <v>0</v>
      </c>
      <c r="O184" s="5">
        <f>N184/10*100</f>
        <v>0</v>
      </c>
    </row>
    <row r="185" spans="1:15" x14ac:dyDescent="0.2">
      <c r="A185" s="3">
        <f t="shared" si="4"/>
        <v>180</v>
      </c>
      <c r="B185" s="4" t="s">
        <v>116</v>
      </c>
      <c r="C185" s="5">
        <v>212</v>
      </c>
      <c r="D185" s="5"/>
      <c r="E185" s="5"/>
      <c r="F185" s="5"/>
      <c r="G185" s="5"/>
      <c r="H185" s="12"/>
      <c r="I185" s="5"/>
      <c r="J185" s="5"/>
      <c r="K185" s="5"/>
      <c r="L185" s="5"/>
      <c r="M185" s="5"/>
      <c r="N185" s="5">
        <f>SUM(D185:M185)</f>
        <v>0</v>
      </c>
      <c r="O185" s="5">
        <f>N185/10*100</f>
        <v>0</v>
      </c>
    </row>
    <row r="186" spans="1:15" x14ac:dyDescent="0.2">
      <c r="A186" s="3">
        <f t="shared" si="4"/>
        <v>181</v>
      </c>
      <c r="B186" s="4" t="s">
        <v>117</v>
      </c>
      <c r="C186" s="5">
        <v>98</v>
      </c>
      <c r="D186" s="5"/>
      <c r="E186" s="5"/>
      <c r="F186" s="5"/>
      <c r="G186" s="5"/>
      <c r="H186" s="12"/>
      <c r="I186" s="5"/>
      <c r="J186" s="5"/>
      <c r="K186" s="5"/>
      <c r="L186" s="5"/>
      <c r="M186" s="5"/>
      <c r="N186" s="5">
        <f>SUM(D186:M186)</f>
        <v>0</v>
      </c>
      <c r="O186" s="5">
        <f>N186/10*100</f>
        <v>0</v>
      </c>
    </row>
    <row r="187" spans="1:15" x14ac:dyDescent="0.2">
      <c r="A187" s="3">
        <f t="shared" si="4"/>
        <v>182</v>
      </c>
      <c r="B187" s="4" t="s">
        <v>119</v>
      </c>
      <c r="C187" s="5">
        <v>248</v>
      </c>
      <c r="D187" s="5"/>
      <c r="E187" s="5"/>
      <c r="F187" s="5"/>
      <c r="G187" s="5"/>
      <c r="H187" s="12"/>
      <c r="I187" s="5"/>
      <c r="J187" s="5"/>
      <c r="K187" s="5"/>
      <c r="L187" s="5"/>
      <c r="M187" s="5"/>
      <c r="N187" s="5">
        <f>SUM(D187:M187)</f>
        <v>0</v>
      </c>
      <c r="O187" s="5">
        <f>N187/10*100</f>
        <v>0</v>
      </c>
    </row>
    <row r="188" spans="1:15" x14ac:dyDescent="0.2">
      <c r="A188" s="3">
        <f t="shared" si="4"/>
        <v>183</v>
      </c>
      <c r="B188" s="4" t="s">
        <v>129</v>
      </c>
      <c r="C188" s="5">
        <v>449</v>
      </c>
      <c r="D188" s="5"/>
      <c r="E188" s="5"/>
      <c r="F188" s="5"/>
      <c r="G188" s="5"/>
      <c r="H188" s="12"/>
      <c r="I188" s="5"/>
      <c r="J188" s="5"/>
      <c r="K188" s="5"/>
      <c r="L188" s="5"/>
      <c r="M188" s="5"/>
      <c r="N188" s="5">
        <f>SUM(D188:M188)</f>
        <v>0</v>
      </c>
      <c r="O188" s="5">
        <f>N188/10*100</f>
        <v>0</v>
      </c>
    </row>
    <row r="189" spans="1:15" x14ac:dyDescent="0.2">
      <c r="A189" s="3">
        <f t="shared" si="4"/>
        <v>184</v>
      </c>
      <c r="B189" s="4" t="s">
        <v>137</v>
      </c>
      <c r="C189" s="5">
        <v>421</v>
      </c>
      <c r="D189" s="5"/>
      <c r="E189" s="5"/>
      <c r="F189" s="5"/>
      <c r="G189" s="5"/>
      <c r="H189" s="12"/>
      <c r="I189" s="5"/>
      <c r="J189" s="5"/>
      <c r="K189" s="5"/>
      <c r="L189" s="5"/>
      <c r="M189" s="5"/>
      <c r="N189" s="5">
        <f>SUM(D189:M189)</f>
        <v>0</v>
      </c>
      <c r="O189" s="5">
        <f>N189/10*100</f>
        <v>0</v>
      </c>
    </row>
    <row r="190" spans="1:15" x14ac:dyDescent="0.2">
      <c r="A190" s="3">
        <f t="shared" si="4"/>
        <v>185</v>
      </c>
      <c r="B190" s="4" t="s">
        <v>148</v>
      </c>
      <c r="C190" s="3">
        <v>325</v>
      </c>
      <c r="D190" s="5"/>
      <c r="E190" s="5"/>
      <c r="F190" s="5"/>
      <c r="G190" s="5"/>
      <c r="H190" s="12"/>
      <c r="I190" s="5"/>
      <c r="J190" s="5"/>
      <c r="K190" s="5"/>
      <c r="L190" s="5"/>
      <c r="M190" s="5"/>
      <c r="N190" s="5">
        <f>SUM(D190:M190)</f>
        <v>0</v>
      </c>
      <c r="O190" s="5">
        <f>N190/10*100</f>
        <v>0</v>
      </c>
    </row>
    <row r="191" spans="1:15" x14ac:dyDescent="0.2">
      <c r="A191" s="3">
        <f t="shared" si="4"/>
        <v>186</v>
      </c>
      <c r="B191" s="4" t="s">
        <v>151</v>
      </c>
      <c r="C191" s="5">
        <v>372</v>
      </c>
      <c r="D191" s="5"/>
      <c r="E191" s="5"/>
      <c r="F191" s="5"/>
      <c r="G191" s="5"/>
      <c r="H191" s="12"/>
      <c r="I191" s="5"/>
      <c r="J191" s="5"/>
      <c r="K191" s="5"/>
      <c r="L191" s="5"/>
      <c r="M191" s="5"/>
      <c r="N191" s="5">
        <f>SUM(D191:M191)</f>
        <v>0</v>
      </c>
      <c r="O191" s="5">
        <f>N191/10*100</f>
        <v>0</v>
      </c>
    </row>
    <row r="192" spans="1:15" x14ac:dyDescent="0.2">
      <c r="A192" s="3">
        <f t="shared" si="4"/>
        <v>187</v>
      </c>
      <c r="B192" s="4" t="s">
        <v>152</v>
      </c>
      <c r="C192" s="5">
        <v>365</v>
      </c>
      <c r="D192" s="5"/>
      <c r="E192" s="5"/>
      <c r="F192" s="5"/>
      <c r="G192" s="5"/>
      <c r="H192" s="12"/>
      <c r="I192" s="5"/>
      <c r="J192" s="5"/>
      <c r="K192" s="5"/>
      <c r="L192" s="5"/>
      <c r="M192" s="5"/>
      <c r="N192" s="5">
        <f>SUM(D192:M192)</f>
        <v>0</v>
      </c>
      <c r="O192" s="5">
        <f>N192/10*100</f>
        <v>0</v>
      </c>
    </row>
    <row r="193" spans="1:15" x14ac:dyDescent="0.2">
      <c r="A193" s="3">
        <f t="shared" si="4"/>
        <v>188</v>
      </c>
      <c r="B193" s="4" t="s">
        <v>156</v>
      </c>
      <c r="C193" s="5">
        <v>161</v>
      </c>
      <c r="D193" s="5"/>
      <c r="E193" s="5"/>
      <c r="F193" s="5"/>
      <c r="G193" s="5"/>
      <c r="H193" s="12"/>
      <c r="I193" s="5"/>
      <c r="J193" s="5"/>
      <c r="K193" s="5"/>
      <c r="L193" s="5"/>
      <c r="M193" s="5"/>
      <c r="N193" s="5">
        <f>SUM(D193:M193)</f>
        <v>0</v>
      </c>
      <c r="O193" s="5">
        <f>N193/10*100</f>
        <v>0</v>
      </c>
    </row>
    <row r="194" spans="1:15" x14ac:dyDescent="0.2">
      <c r="A194" s="3">
        <f t="shared" si="4"/>
        <v>189</v>
      </c>
      <c r="B194" s="4" t="s">
        <v>166</v>
      </c>
      <c r="C194" s="5">
        <v>341</v>
      </c>
      <c r="D194" s="5"/>
      <c r="E194" s="5"/>
      <c r="F194" s="5"/>
      <c r="G194" s="5"/>
      <c r="H194" s="12"/>
      <c r="I194" s="5"/>
      <c r="J194" s="5"/>
      <c r="K194" s="5"/>
      <c r="L194" s="5"/>
      <c r="M194" s="5"/>
      <c r="N194" s="5">
        <f>SUM(D194:M194)</f>
        <v>0</v>
      </c>
      <c r="O194" s="5">
        <f>N194/10*100</f>
        <v>0</v>
      </c>
    </row>
    <row r="195" spans="1:15" x14ac:dyDescent="0.2">
      <c r="A195" s="3">
        <f t="shared" si="4"/>
        <v>190</v>
      </c>
      <c r="B195" s="4" t="s">
        <v>170</v>
      </c>
      <c r="C195" s="5">
        <v>330</v>
      </c>
      <c r="D195" s="5"/>
      <c r="E195" s="5"/>
      <c r="F195" s="5"/>
      <c r="G195" s="5"/>
      <c r="H195" s="12"/>
      <c r="I195" s="5"/>
      <c r="J195" s="5"/>
      <c r="K195" s="5"/>
      <c r="L195" s="5"/>
      <c r="M195" s="5"/>
      <c r="N195" s="5">
        <f>SUM(D195:M195)</f>
        <v>0</v>
      </c>
      <c r="O195" s="5">
        <f>N195/10*100</f>
        <v>0</v>
      </c>
    </row>
    <row r="196" spans="1:15" x14ac:dyDescent="0.2">
      <c r="A196" s="3">
        <f t="shared" si="4"/>
        <v>191</v>
      </c>
      <c r="B196" s="4" t="s">
        <v>171</v>
      </c>
      <c r="C196" s="5">
        <v>393</v>
      </c>
      <c r="D196" s="5"/>
      <c r="E196" s="5"/>
      <c r="F196" s="5"/>
      <c r="G196" s="5"/>
      <c r="H196" s="12"/>
      <c r="I196" s="5"/>
      <c r="J196" s="5"/>
      <c r="K196" s="5"/>
      <c r="L196" s="5"/>
      <c r="M196" s="5"/>
      <c r="N196" s="5">
        <f>SUM(D196:M196)</f>
        <v>0</v>
      </c>
      <c r="O196" s="5">
        <f>N196/10*100</f>
        <v>0</v>
      </c>
    </row>
    <row r="197" spans="1:15" x14ac:dyDescent="0.2">
      <c r="A197" s="3">
        <f t="shared" si="4"/>
        <v>192</v>
      </c>
      <c r="B197" s="4" t="s">
        <v>176</v>
      </c>
      <c r="C197" s="3">
        <v>181</v>
      </c>
      <c r="D197" s="5"/>
      <c r="E197" s="5"/>
      <c r="F197" s="5"/>
      <c r="G197" s="5"/>
      <c r="H197" s="12"/>
      <c r="I197" s="5"/>
      <c r="J197" s="5"/>
      <c r="K197" s="5"/>
      <c r="L197" s="5"/>
      <c r="M197" s="5"/>
      <c r="N197" s="5">
        <f>SUM(D197:M197)</f>
        <v>0</v>
      </c>
      <c r="O197" s="5">
        <f>N197/10*100</f>
        <v>0</v>
      </c>
    </row>
    <row r="198" spans="1:15" x14ac:dyDescent="0.2">
      <c r="A198" s="3">
        <f t="shared" si="4"/>
        <v>193</v>
      </c>
      <c r="B198" s="4" t="s">
        <v>177</v>
      </c>
      <c r="C198" s="5">
        <v>352</v>
      </c>
      <c r="D198" s="5"/>
      <c r="E198" s="5"/>
      <c r="F198" s="5"/>
      <c r="G198" s="5"/>
      <c r="H198" s="12"/>
      <c r="I198" s="5"/>
      <c r="J198" s="5"/>
      <c r="K198" s="5"/>
      <c r="L198" s="5"/>
      <c r="M198" s="5"/>
      <c r="N198" s="5">
        <f>SUM(D198:M198)</f>
        <v>0</v>
      </c>
      <c r="O198" s="5">
        <f>N198/10*100</f>
        <v>0</v>
      </c>
    </row>
    <row r="199" spans="1:15" x14ac:dyDescent="0.2">
      <c r="A199" s="3">
        <f t="shared" si="4"/>
        <v>194</v>
      </c>
      <c r="B199" s="4" t="s">
        <v>179</v>
      </c>
      <c r="C199" s="5">
        <v>158</v>
      </c>
      <c r="D199" s="5"/>
      <c r="E199" s="5"/>
      <c r="F199" s="5"/>
      <c r="G199" s="5"/>
      <c r="H199" s="12"/>
      <c r="I199" s="5"/>
      <c r="J199" s="5"/>
      <c r="K199" s="5"/>
      <c r="L199" s="5"/>
      <c r="M199" s="5"/>
      <c r="N199" s="5">
        <f>SUM(D199:M199)</f>
        <v>0</v>
      </c>
      <c r="O199" s="5">
        <f>N199/10*100</f>
        <v>0</v>
      </c>
    </row>
    <row r="200" spans="1:15" x14ac:dyDescent="0.2">
      <c r="A200" s="3">
        <f t="shared" si="4"/>
        <v>195</v>
      </c>
      <c r="B200" s="4" t="s">
        <v>182</v>
      </c>
      <c r="C200" s="5">
        <v>113</v>
      </c>
      <c r="D200" s="5"/>
      <c r="E200" s="5"/>
      <c r="F200" s="5"/>
      <c r="G200" s="5"/>
      <c r="H200" s="12"/>
      <c r="I200" s="5"/>
      <c r="J200" s="5"/>
      <c r="K200" s="5"/>
      <c r="L200" s="5"/>
      <c r="M200" s="5"/>
      <c r="N200" s="5">
        <f>SUM(D200:M200)</f>
        <v>0</v>
      </c>
      <c r="O200" s="5">
        <f>N200/10*100</f>
        <v>0</v>
      </c>
    </row>
    <row r="201" spans="1:15" x14ac:dyDescent="0.2">
      <c r="A201" s="3">
        <f t="shared" si="4"/>
        <v>196</v>
      </c>
      <c r="B201" s="4" t="s">
        <v>184</v>
      </c>
      <c r="C201" s="5">
        <v>440</v>
      </c>
      <c r="D201" s="5"/>
      <c r="E201" s="5"/>
      <c r="F201" s="5"/>
      <c r="G201" s="5"/>
      <c r="H201" s="12"/>
      <c r="I201" s="5"/>
      <c r="J201" s="5"/>
      <c r="K201" s="5"/>
      <c r="L201" s="5"/>
      <c r="M201" s="5"/>
      <c r="N201" s="5">
        <f>SUM(D201:M201)</f>
        <v>0</v>
      </c>
      <c r="O201" s="5">
        <f>N201/10*100</f>
        <v>0</v>
      </c>
    </row>
    <row r="202" spans="1:15" s="8" customFormat="1" ht="12.75" customHeight="1" x14ac:dyDescent="0.2">
      <c r="A202" s="35" t="s">
        <v>189</v>
      </c>
      <c r="B202" s="36"/>
      <c r="C202" s="37"/>
      <c r="D202" s="5">
        <f t="shared" ref="D202:L202" si="5">COUNTA(D6:D201)</f>
        <v>137</v>
      </c>
      <c r="E202" s="5">
        <f t="shared" si="5"/>
        <v>124</v>
      </c>
      <c r="F202" s="5">
        <f t="shared" si="5"/>
        <v>130</v>
      </c>
      <c r="G202" s="15">
        <f t="shared" si="5"/>
        <v>82</v>
      </c>
      <c r="H202" s="15">
        <f t="shared" si="5"/>
        <v>77</v>
      </c>
      <c r="I202" s="15">
        <f t="shared" si="5"/>
        <v>60</v>
      </c>
      <c r="J202" s="5">
        <f t="shared" si="5"/>
        <v>100</v>
      </c>
      <c r="K202" s="5">
        <f t="shared" si="5"/>
        <v>97</v>
      </c>
      <c r="L202" s="5">
        <f t="shared" si="5"/>
        <v>78</v>
      </c>
      <c r="M202" s="5">
        <f>COUNTA(M6:M201)</f>
        <v>43</v>
      </c>
      <c r="N202" s="5">
        <f>COUNTA(N6:N201)</f>
        <v>196</v>
      </c>
      <c r="O202" s="5">
        <f>COUNTA(O6:O201)</f>
        <v>196</v>
      </c>
    </row>
    <row r="205" spans="1:15" x14ac:dyDescent="0.2">
      <c r="B205" s="2" t="s">
        <v>213</v>
      </c>
    </row>
    <row r="208" spans="1:15" x14ac:dyDescent="0.2">
      <c r="B208" s="7" t="s">
        <v>202</v>
      </c>
      <c r="C208" s="7" t="s">
        <v>203</v>
      </c>
      <c r="D208" s="7" t="s">
        <v>204</v>
      </c>
      <c r="E208" s="8"/>
      <c r="F208" s="8"/>
    </row>
    <row r="209" spans="2:6" x14ac:dyDescent="0.2">
      <c r="B209" s="7" t="s">
        <v>205</v>
      </c>
      <c r="C209" s="7">
        <v>54</v>
      </c>
      <c r="D209" s="18">
        <f>C209/196*100</f>
        <v>27.551020408163261</v>
      </c>
      <c r="E209" s="19"/>
      <c r="F209" s="19"/>
    </row>
    <row r="210" spans="2:6" x14ac:dyDescent="0.2">
      <c r="B210" s="7" t="s">
        <v>211</v>
      </c>
      <c r="C210" s="7">
        <v>53</v>
      </c>
      <c r="D210" s="18">
        <f>C210/196*100</f>
        <v>27.040816326530614</v>
      </c>
      <c r="E210" s="19"/>
      <c r="F210" s="19"/>
    </row>
    <row r="211" spans="2:6" x14ac:dyDescent="0.2">
      <c r="B211" s="7" t="s">
        <v>212</v>
      </c>
      <c r="C211" s="7">
        <v>89</v>
      </c>
      <c r="D211" s="18">
        <f>C211/196*100</f>
        <v>45.408163265306122</v>
      </c>
      <c r="E211" s="19"/>
      <c r="F211" s="19"/>
    </row>
    <row r="212" spans="2:6" x14ac:dyDescent="0.2">
      <c r="B212" s="5" t="s">
        <v>206</v>
      </c>
      <c r="C212" s="7">
        <f>SUM(C209:C211)</f>
        <v>196</v>
      </c>
      <c r="D212" s="18">
        <f>SUM(D209:D211)</f>
        <v>100</v>
      </c>
      <c r="E212" s="19"/>
      <c r="F212" s="19"/>
    </row>
    <row r="5254" spans="2:2" x14ac:dyDescent="0.2">
      <c r="B5254" s="2" t="s">
        <v>190</v>
      </c>
    </row>
  </sheetData>
  <sortState ref="B7:O201">
    <sortCondition descending="1" ref="O201"/>
  </sortState>
  <mergeCells count="15">
    <mergeCell ref="A202:C202"/>
    <mergeCell ref="H4:H5"/>
    <mergeCell ref="I4:I5"/>
    <mergeCell ref="J4:J5"/>
    <mergeCell ref="D4:D5"/>
    <mergeCell ref="F4:F5"/>
    <mergeCell ref="G4:G5"/>
    <mergeCell ref="N4:O4"/>
    <mergeCell ref="A4:A5"/>
    <mergeCell ref="B4:B5"/>
    <mergeCell ref="C4:C5"/>
    <mergeCell ref="M4:M5"/>
    <mergeCell ref="E4:E5"/>
    <mergeCell ref="K4:K5"/>
    <mergeCell ref="L4:L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Uurgiin heregjilt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2017-08-10T07:02:10Z</dcterms:created>
  <dcterms:modified xsi:type="dcterms:W3CDTF">2019-01-29T03:48:30Z</dcterms:modified>
</cp:coreProperties>
</file>