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2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14" i="1" l="1"/>
  <c r="Q14" i="1"/>
  <c r="O19" i="1" l="1"/>
  <c r="V119" i="1" l="1"/>
  <c r="V49" i="1" l="1"/>
  <c r="V104" i="1"/>
  <c r="V111" i="1"/>
  <c r="V133" i="1"/>
  <c r="V44" i="1"/>
  <c r="V9" i="1"/>
  <c r="V155" i="1"/>
  <c r="V73" i="1"/>
  <c r="V103" i="1"/>
  <c r="V128" i="1"/>
  <c r="V134" i="1"/>
  <c r="V102" i="1"/>
  <c r="V47" i="1"/>
  <c r="V108" i="1"/>
  <c r="V124" i="1"/>
  <c r="V148" i="1"/>
  <c r="V123" i="1"/>
  <c r="V143" i="1"/>
  <c r="V101" i="1"/>
  <c r="V100" i="1"/>
  <c r="V99" i="1"/>
  <c r="V125" i="1"/>
  <c r="V98" i="1"/>
  <c r="V127" i="1"/>
  <c r="V97" i="1"/>
  <c r="V61" i="1"/>
  <c r="V58" i="1"/>
  <c r="V116" i="1"/>
  <c r="V53" i="1"/>
  <c r="V132" i="1"/>
  <c r="V38" i="1"/>
  <c r="V22" i="1"/>
  <c r="V162" i="1"/>
  <c r="V110" i="1"/>
  <c r="V52" i="1"/>
  <c r="V115" i="1"/>
  <c r="V67" i="1"/>
  <c r="V151" i="1"/>
  <c r="V138" i="1"/>
  <c r="V177" i="1"/>
  <c r="V96" i="1"/>
  <c r="V159" i="1"/>
  <c r="V142" i="1"/>
  <c r="V95" i="1"/>
  <c r="V72" i="1"/>
  <c r="V63" i="1"/>
  <c r="V94" i="1"/>
  <c r="V93" i="1"/>
  <c r="V59" i="1"/>
  <c r="V92" i="1"/>
  <c r="V145" i="1"/>
  <c r="V20" i="1"/>
  <c r="V107" i="1"/>
  <c r="V91" i="1"/>
  <c r="V69" i="1"/>
  <c r="V90" i="1"/>
  <c r="V167" i="1"/>
  <c r="V117" i="1"/>
  <c r="V57" i="1"/>
  <c r="V89" i="1"/>
  <c r="V88" i="1"/>
  <c r="V166" i="1"/>
  <c r="V70" i="1"/>
  <c r="V60" i="1"/>
  <c r="V87" i="1"/>
  <c r="V86" i="1"/>
  <c r="V175" i="1"/>
  <c r="V169" i="1"/>
  <c r="V28" i="1"/>
  <c r="V27" i="1"/>
  <c r="V139" i="1"/>
  <c r="V85" i="1"/>
  <c r="V164" i="1"/>
  <c r="V172" i="1"/>
  <c r="V105" i="1"/>
  <c r="V126" i="1"/>
  <c r="V171" i="1"/>
  <c r="V173" i="1"/>
  <c r="V23" i="1"/>
  <c r="V75" i="1"/>
  <c r="V71" i="1"/>
  <c r="V140" i="1"/>
  <c r="V84" i="1"/>
  <c r="V165" i="1"/>
  <c r="V21" i="1"/>
  <c r="V83" i="1"/>
  <c r="V82" i="1"/>
  <c r="V137" i="1"/>
  <c r="V65" i="1"/>
  <c r="V7" i="1"/>
  <c r="V46" i="1"/>
  <c r="V68" i="1"/>
  <c r="V54" i="1"/>
  <c r="V153" i="1"/>
  <c r="V141" i="1"/>
  <c r="V13" i="1"/>
  <c r="V36" i="1"/>
  <c r="V18" i="1"/>
  <c r="V19" i="1"/>
  <c r="V15" i="1"/>
  <c r="V17" i="1"/>
  <c r="V41" i="1"/>
  <c r="V48" i="1"/>
  <c r="V11" i="1"/>
  <c r="V37" i="1"/>
  <c r="V150" i="1"/>
  <c r="V135" i="1"/>
  <c r="V81" i="1"/>
  <c r="V32" i="1"/>
  <c r="V30" i="1"/>
  <c r="V147" i="1"/>
  <c r="V161" i="1"/>
  <c r="V66" i="1"/>
  <c r="V45" i="1"/>
  <c r="V43" i="1"/>
  <c r="V178" i="1"/>
  <c r="V10" i="1"/>
  <c r="V6" i="1"/>
  <c r="V16" i="1"/>
  <c r="V130" i="1"/>
  <c r="V170" i="1"/>
  <c r="V8" i="1"/>
  <c r="V136" i="1"/>
  <c r="V39" i="1"/>
  <c r="V112" i="1"/>
  <c r="V55" i="1"/>
  <c r="V158" i="1"/>
  <c r="V176" i="1"/>
  <c r="V179" i="1"/>
  <c r="V5" i="1"/>
  <c r="V152" i="1"/>
  <c r="V157" i="1"/>
  <c r="V29" i="1"/>
  <c r="V34" i="1"/>
  <c r="V26" i="1"/>
  <c r="V80" i="1"/>
  <c r="V25" i="1"/>
  <c r="V180" i="1"/>
  <c r="V114" i="1"/>
  <c r="V144" i="1"/>
  <c r="V40" i="1"/>
  <c r="V56" i="1"/>
  <c r="V146" i="1"/>
  <c r="V131" i="1"/>
  <c r="V163" i="1"/>
  <c r="V50" i="1"/>
  <c r="V35" i="1"/>
  <c r="V168" i="1"/>
  <c r="V79" i="1"/>
  <c r="V109" i="1"/>
  <c r="V156" i="1"/>
  <c r="V129" i="1"/>
  <c r="V149" i="1"/>
  <c r="V160" i="1"/>
  <c r="V121" i="1"/>
  <c r="V31" i="1"/>
  <c r="V24" i="1"/>
  <c r="V33" i="1"/>
  <c r="V64" i="1"/>
  <c r="V106" i="1"/>
  <c r="V174" i="1"/>
  <c r="V154" i="1"/>
  <c r="V78" i="1"/>
  <c r="V42" i="1"/>
  <c r="V122" i="1"/>
  <c r="V77" i="1"/>
  <c r="V51" i="1"/>
  <c r="V113" i="1"/>
  <c r="V120" i="1"/>
  <c r="V12" i="1"/>
  <c r="V62" i="1"/>
  <c r="V76" i="1"/>
  <c r="V118" i="1"/>
</calcChain>
</file>

<file path=xl/sharedStrings.xml><?xml version="1.0" encoding="utf-8"?>
<sst xmlns="http://schemas.openxmlformats.org/spreadsheetml/2006/main" count="380" uniqueCount="377">
  <si>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</si>
  <si>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</si>
  <si>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</si>
  <si>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</si>
  <si>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</si>
  <si>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</si>
  <si>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</si>
  <si>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</si>
  <si>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</si>
  <si>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</si>
  <si>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</si>
  <si>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</si>
  <si>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</si>
  <si>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</si>
  <si>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</si>
  <si>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</si>
  <si>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</si>
  <si>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</si>
  <si>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</si>
  <si>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</si>
  <si>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</si>
  <si>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</si>
  <si>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</si>
  <si>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</si>
  <si>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</si>
  <si>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ARH</t>
  </si>
  <si>
    <t>DLH</t>
  </si>
  <si>
    <t>HAM</t>
  </si>
  <si>
    <t>BNG</t>
  </si>
  <si>
    <t>SUU</t>
  </si>
  <si>
    <t>AHH</t>
  </si>
  <si>
    <t>GFG</t>
  </si>
  <si>
    <t>DBL</t>
  </si>
  <si>
    <t>BAJ</t>
  </si>
  <si>
    <t>CHE</t>
  </si>
  <si>
    <t>ATR</t>
  </si>
  <si>
    <t>AMT</t>
  </si>
  <si>
    <t>HHN</t>
  </si>
  <si>
    <t>BUK</t>
  </si>
  <si>
    <t>NOG</t>
  </si>
  <si>
    <t>BLG</t>
  </si>
  <si>
    <t>MMX</t>
  </si>
  <si>
    <t>TCK</t>
  </si>
  <si>
    <t>AZH</t>
  </si>
  <si>
    <t>GHC</t>
  </si>
  <si>
    <t>BLC</t>
  </si>
  <si>
    <t>SUN</t>
  </si>
  <si>
    <t>MIB</t>
  </si>
  <si>
    <t>DAR</t>
  </si>
  <si>
    <t>MDZ</t>
  </si>
  <si>
    <t>BUN</t>
  </si>
  <si>
    <t>SHG</t>
  </si>
  <si>
    <t>SUL</t>
  </si>
  <si>
    <t>HZB</t>
  </si>
  <si>
    <t>NRS</t>
  </si>
  <si>
    <t>DZG</t>
  </si>
  <si>
    <t>HUZ</t>
  </si>
  <si>
    <t>HSR</t>
  </si>
  <si>
    <t>MIE</t>
  </si>
  <si>
    <t>MBG</t>
  </si>
  <si>
    <t>TUS</t>
  </si>
  <si>
    <t>BAN</t>
  </si>
  <si>
    <t>ADU</t>
  </si>
  <si>
    <t>VIK</t>
  </si>
  <si>
    <t>TEX</t>
  </si>
  <si>
    <t>TAH</t>
  </si>
  <si>
    <t>BDL</t>
  </si>
  <si>
    <t>BTG</t>
  </si>
  <si>
    <t>HBT</t>
  </si>
  <si>
    <t>TTL</t>
  </si>
  <si>
    <t>SHV</t>
  </si>
  <si>
    <t>ADL</t>
  </si>
  <si>
    <t>TAL</t>
  </si>
  <si>
    <t>BOE</t>
  </si>
  <si>
    <t>MNB</t>
  </si>
  <si>
    <t>UID</t>
  </si>
  <si>
    <t>SDT</t>
  </si>
  <si>
    <t>DAS</t>
  </si>
  <si>
    <t>EDS</t>
  </si>
  <si>
    <t>MSC</t>
  </si>
  <si>
    <t>DGS</t>
  </si>
  <si>
    <t>DSD</t>
  </si>
  <si>
    <t>UTS</t>
  </si>
  <si>
    <t>HTS</t>
  </si>
  <si>
    <t>DSH</t>
  </si>
  <si>
    <t>JTB</t>
  </si>
  <si>
    <t>DAZ</t>
  </si>
  <si>
    <t>MDR</t>
  </si>
  <si>
    <t>OLL</t>
  </si>
  <si>
    <t>HRM</t>
  </si>
  <si>
    <t>RMC</t>
  </si>
  <si>
    <t>NKT</t>
  </si>
  <si>
    <t>HGN</t>
  </si>
  <si>
    <t>ETR</t>
  </si>
  <si>
    <t>MNP</t>
  </si>
  <si>
    <t>MIK</t>
  </si>
  <si>
    <t>ITLS</t>
  </si>
  <si>
    <t>MBW</t>
  </si>
  <si>
    <t>LEND</t>
  </si>
  <si>
    <t>MNDL</t>
  </si>
  <si>
    <t>AIC</t>
  </si>
  <si>
    <t>TUM</t>
  </si>
  <si>
    <t>MFC</t>
  </si>
  <si>
    <t>INV</t>
  </si>
  <si>
    <t>HSG</t>
  </si>
  <si>
    <t>HBZ</t>
  </si>
  <si>
    <t>NXE</t>
  </si>
  <si>
    <t>NEH</t>
  </si>
  <si>
    <t>HRD</t>
  </si>
  <si>
    <t>APU</t>
  </si>
  <si>
    <t>SOR</t>
  </si>
  <si>
    <t>ATI</t>
  </si>
  <si>
    <t>ALA</t>
  </si>
  <si>
    <t>ABH</t>
  </si>
  <si>
    <t>ADB</t>
  </si>
  <si>
    <t>EER</t>
  </si>
  <si>
    <t>ALI</t>
  </si>
  <si>
    <t>AOI</t>
  </si>
  <si>
    <t>AAR</t>
  </si>
  <si>
    <t>ALD</t>
  </si>
  <si>
    <t>BRC</t>
  </si>
  <si>
    <t>BEU</t>
  </si>
  <si>
    <t>BDS</t>
  </si>
  <si>
    <t>BSKY</t>
  </si>
  <si>
    <t>BHG</t>
  </si>
  <si>
    <t>BZO</t>
  </si>
  <si>
    <t>DZS</t>
  </si>
  <si>
    <t>DAH</t>
  </si>
  <si>
    <t>DHU</t>
  </si>
  <si>
    <t>DDS</t>
  </si>
  <si>
    <t>DTU</t>
  </si>
  <si>
    <t>DSS</t>
  </si>
  <si>
    <t>DUS</t>
  </si>
  <si>
    <t>DMA</t>
  </si>
  <si>
    <t>BAZ</t>
  </si>
  <si>
    <t>DES</t>
  </si>
  <si>
    <t>DIM</t>
  </si>
  <si>
    <t>DKS</t>
  </si>
  <si>
    <t>DRU</t>
  </si>
  <si>
    <t>EAZ</t>
  </si>
  <si>
    <t>TAS</t>
  </si>
  <si>
    <t>SVR</t>
  </si>
  <si>
    <t>EUD</t>
  </si>
  <si>
    <t>IND</t>
  </si>
  <si>
    <t>ECV</t>
  </si>
  <si>
    <t>JGL</t>
  </si>
  <si>
    <t>GTJ</t>
  </si>
  <si>
    <t>GUR</t>
  </si>
  <si>
    <t>GTL</t>
  </si>
  <si>
    <t>HBO</t>
  </si>
  <si>
    <t>HMK</t>
  </si>
  <si>
    <t>TVT</t>
  </si>
  <si>
    <t>DAO</t>
  </si>
  <si>
    <t>HVL</t>
  </si>
  <si>
    <t>HUV</t>
  </si>
  <si>
    <t>HHS</t>
  </si>
  <si>
    <t>HAH</t>
  </si>
  <si>
    <t>IBA</t>
  </si>
  <si>
    <t>INT</t>
  </si>
  <si>
    <t>HCH</t>
  </si>
  <si>
    <t>JIV</t>
  </si>
  <si>
    <t>JGV</t>
  </si>
  <si>
    <t>MRX</t>
  </si>
  <si>
    <t>MNG</t>
  </si>
  <si>
    <t>MOG</t>
  </si>
  <si>
    <t>ERS</t>
  </si>
  <si>
    <t>HBJ</t>
  </si>
  <si>
    <t>MTZ</t>
  </si>
  <si>
    <t>MCH</t>
  </si>
  <si>
    <t>KEK</t>
  </si>
  <si>
    <t>MNH</t>
  </si>
  <si>
    <t>UYN</t>
  </si>
  <si>
    <t>MVO</t>
  </si>
  <si>
    <t>MSH</t>
  </si>
  <si>
    <t>MUDX</t>
  </si>
  <si>
    <t>NDS</t>
  </si>
  <si>
    <t>NUR</t>
  </si>
  <si>
    <t>JLT</t>
  </si>
  <si>
    <t>TGS</t>
  </si>
  <si>
    <t>NIE</t>
  </si>
  <si>
    <t>ORD</t>
  </si>
  <si>
    <t>HJL</t>
  </si>
  <si>
    <t>SES</t>
  </si>
  <si>
    <t>SIL</t>
  </si>
  <si>
    <t>SSG</t>
  </si>
  <si>
    <t>SOH</t>
  </si>
  <si>
    <t>TAV</t>
  </si>
  <si>
    <t>TVL</t>
  </si>
  <si>
    <t>ACL</t>
  </si>
  <si>
    <t>TEE</t>
  </si>
  <si>
    <t>TSA</t>
  </si>
  <si>
    <t>TLP</t>
  </si>
  <si>
    <t>TMZ</t>
  </si>
  <si>
    <t>UDS</t>
  </si>
  <si>
    <t>UBH</t>
  </si>
  <si>
    <t>ULZ</t>
  </si>
  <si>
    <t>ONH</t>
  </si>
  <si>
    <t>CHR</t>
  </si>
  <si>
    <t>HUN</t>
  </si>
  <si>
    <t>МХБ-д бүртгэлтэй хувьцаат компаниудын 2019 оны хагас жилийн санхүүгийн тайлангийн хураангуй үзүүлэлт.</t>
  </si>
  <si>
    <t>"Багануур, зүүн өмнөт бүсийн цахилгаан түгээх сүлжээ" ХК</t>
  </si>
  <si>
    <t>"Дархан ус суваг" ХК</t>
  </si>
  <si>
    <t>"Дарханы дулааны цахилгаан станц" ХК</t>
  </si>
  <si>
    <t>"Дулаан шарын гол" ХК</t>
  </si>
  <si>
    <t>"Дарханы дулааны сүлжээ" ХК</t>
  </si>
  <si>
    <t>"Дарханы төмөрлөгийн үйлдвэр" ХК</t>
  </si>
  <si>
    <t>"Даланзадгадын ДЦС" ХК</t>
  </si>
  <si>
    <t>"Дулааны цахилгаан станц 4" ХК</t>
  </si>
  <si>
    <t>"Дулааны II цахилгаан станц" ХК</t>
  </si>
  <si>
    <t>"Дулааны III цахилгаан станц" ХК</t>
  </si>
  <si>
    <t>"Монголын хөрөнгийн бирж" ХК</t>
  </si>
  <si>
    <t>"Монголын төмөр зам" ХК</t>
  </si>
  <si>
    <t>"Налайхын дулааны станц" ХК</t>
  </si>
  <si>
    <t>"Улаанбаатар цахилгаан түгээх сүлжээ" ХК</t>
  </si>
  <si>
    <t>"Улаанбаатар дулааны сүлжээ" ХК</t>
  </si>
  <si>
    <t>"Эрдэнэт ус, дулаан түгээх сүлжээ" ХК</t>
  </si>
  <si>
    <t>"Эрдэнэтийн дулааны цахилгаан станц" ХК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</si>
  <si>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</si>
  <si>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</si>
  <si>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</si>
  <si>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</si>
  <si>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</si>
  <si>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"Тавантолгой" ХК</t>
  </si>
  <si>
    <t>"Ханын материал" ХК</t>
  </si>
  <si>
    <t>"Шивээ овоо" ХК</t>
  </si>
  <si>
    <t>"Монгол шуудан" ХК</t>
  </si>
  <si>
    <t>"Автозам" ХК</t>
  </si>
  <si>
    <t>"Агротехимпекс" ХК</t>
  </si>
  <si>
    <t>"Адуунчулуун" ХК</t>
  </si>
  <si>
    <t>"Азык" ХК</t>
  </si>
  <si>
    <t>"Алтай нэгдэл" ХК</t>
  </si>
  <si>
    <t>"Алтайн зам" ХК</t>
  </si>
  <si>
    <t>"АПУ" ХК</t>
  </si>
  <si>
    <t>"Ард даатгал" ХК</t>
  </si>
  <si>
    <t>"Ар Баянхангай" ХК</t>
  </si>
  <si>
    <t>"Ард кредит ББСБ" ХК</t>
  </si>
  <si>
    <t>"Ариг гал" ХК</t>
  </si>
  <si>
    <t>"Атар-Өргөө" ХК</t>
  </si>
  <si>
    <t>"Ачит алхабы" ХК</t>
  </si>
  <si>
    <t xml:space="preserve">"Ай түүлс" ХК </t>
  </si>
  <si>
    <t>"Барилга корпораци" ХК</t>
  </si>
  <si>
    <t>"Баян-Алдар" ХК</t>
  </si>
  <si>
    <t>"Баянгол зочид буудал" ХК</t>
  </si>
  <si>
    <t>"Баялаг-Сүмбэр" ХК</t>
  </si>
  <si>
    <t>"Би Ди Сек" ХК</t>
  </si>
  <si>
    <t>"Блюскай секьюритиз"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</si>
  <si>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</si>
  <si>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</si>
  <si>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</si>
  <si>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</si>
  <si>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</si>
  <si>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</si>
  <si>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</si>
  <si>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"Говь" ХК</t>
  </si>
  <si>
    <t>GOV</t>
  </si>
  <si>
    <t>"Говийн өндөр" ХК</t>
  </si>
  <si>
    <t>"Силк нэт" ХК</t>
  </si>
  <si>
    <t>"Гурил тэжээл Булган" ХК</t>
  </si>
  <si>
    <t>"Гурил" ХК</t>
  </si>
  <si>
    <t>"Гутал" ХК</t>
  </si>
  <si>
    <t>"Даваанбулаг"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</si>
  <si>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</si>
  <si>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</si>
  <si>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</si>
  <si>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</si>
  <si>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</si>
  <si>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</si>
  <si>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</si>
  <si>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 Импэкс" ХК</t>
  </si>
  <si>
    <t>"Дорнод худалдаа" ХК</t>
  </si>
  <si>
    <t>"Дөрвөн-Уул" ХК</t>
  </si>
  <si>
    <t>"Дэвшил мандал" ХК</t>
  </si>
  <si>
    <t>"Евроазиа капитал холдинг" ХК</t>
  </si>
  <si>
    <t>"Е-Моние" ХК</t>
  </si>
  <si>
    <t>"Жинст-Увс" ХК</t>
  </si>
  <si>
    <t>"Жуулчин говь" ХК</t>
  </si>
  <si>
    <t>"Жуулчин дюти фрий" ХК</t>
  </si>
  <si>
    <t>"Женко тур бюро" ХК</t>
  </si>
  <si>
    <t>"Завхан Баялаг" ХК</t>
  </si>
  <si>
    <t>"Ингэттолгой" ХК</t>
  </si>
  <si>
    <t>"Их барилга" ХК</t>
  </si>
  <si>
    <t>"Инвескор ББСБ" ХК</t>
  </si>
  <si>
    <t xml:space="preserve">"ЛэндМН ББСБ" ХК </t>
  </si>
  <si>
    <t>"Люкс занаду групп" ХК</t>
  </si>
  <si>
    <t>"Мандалговь импэкс" ХК</t>
  </si>
  <si>
    <t>"Мандал даатгал" ХК</t>
  </si>
  <si>
    <t>"Махимпекс" ХК</t>
  </si>
  <si>
    <t>"Материалимпэкс" ХК</t>
  </si>
  <si>
    <t>"МИК Холдинг" ХК</t>
  </si>
  <si>
    <t>"Мерекс"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</si>
  <si>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</si>
  <si>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</si>
  <si>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</si>
  <si>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</si>
  <si>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</si>
  <si>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</si>
  <si>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</si>
  <si>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</si>
  <si>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Наб" ХК</t>
  </si>
  <si>
    <t>"Монголын хөгжил үндэсний нэгдэл" ХК</t>
  </si>
  <si>
    <t>"Монгол шилтгээн" ХК</t>
  </si>
  <si>
    <t>"Монгол секюритиес" ХК</t>
  </si>
  <si>
    <t>"Монгол базальт" ХК</t>
  </si>
  <si>
    <t xml:space="preserve">"Монос хүнс" ХК </t>
  </si>
  <si>
    <t>"МҮДИКС" ХК</t>
  </si>
  <si>
    <t>"Нако түлш" ХК</t>
  </si>
  <si>
    <t>"Нийслэл өргөө" ХК</t>
  </si>
  <si>
    <t>"Ногоон хөгжил үндэсний нэгдэл" ХК</t>
  </si>
  <si>
    <t>"Ноёт хайрхан"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</si>
  <si>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</si>
  <si>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</si>
  <si>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</si>
  <si>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</si>
  <si>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</si>
  <si>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"Өлзий-Дундговь" ХК</t>
  </si>
  <si>
    <t>"Өндөрхаан"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</si>
  <si>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</si>
  <si>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</si>
  <si>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</si>
  <si>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</si>
  <si>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</si>
  <si>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агрикалчер групп" ХК </t>
  </si>
  <si>
    <t>"Сүү" ХК</t>
  </si>
  <si>
    <t>"Сэлэнгэ Ар хөвч" ХК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</si>
  <si>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</si>
  <si>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</si>
  <si>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</si>
  <si>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</si>
  <si>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</si>
  <si>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</si>
  <si>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</si>
  <si>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</si>
  <si>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</si>
  <si>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</si>
  <si>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</si>
  <si>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</si>
  <si>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</si>
  <si>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</si>
  <si>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</si>
  <si>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</si>
  <si>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</si>
  <si>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</si>
  <si>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"Фронтиер Лэнд Групп" ХК</t>
  </si>
  <si>
    <t>"Хай Би Ойл" ХК</t>
  </si>
  <si>
    <t>"Хар тарвагатай" ХК</t>
  </si>
  <si>
    <t>"Хархорин" ХК</t>
  </si>
  <si>
    <t>"Хар хорум пропертийс" ХК</t>
  </si>
  <si>
    <t>"Хасу-мандал" ХК</t>
  </si>
  <si>
    <t>"Хот девелопмент" ХК</t>
  </si>
  <si>
    <t>"Хоринхоёрдугаар бааз" ХК</t>
  </si>
  <si>
    <t>"Хорго хайрхан"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</si>
  <si>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</si>
  <si>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</si>
  <si>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</si>
  <si>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</si>
  <si>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</si>
  <si>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"Хөнгөн бетон" ХК</t>
  </si>
  <si>
    <t>"Хөсөг трейд" ХК</t>
  </si>
  <si>
    <t>"Хөх ган" ХК</t>
  </si>
  <si>
    <t>"Хуртай" ХК</t>
  </si>
  <si>
    <t>"Хүнс-Архангай" ХК</t>
  </si>
  <si>
    <t>"Хүннү менежмент" ХК</t>
  </si>
  <si>
    <t>"Хүрд" ХК</t>
  </si>
  <si>
    <t>"Цагаантолгой" ХК</t>
  </si>
  <si>
    <t>"Шарын гол" ХК</t>
  </si>
  <si>
    <t>"Шинэст" ХК</t>
  </si>
  <si>
    <t>"Эрдэнэт хүнс" ХК</t>
  </si>
  <si>
    <t>"Эрдэнэт-Зандан" ХК</t>
  </si>
  <si>
    <t>"Эрээнцав"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</si>
  <si>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</si>
  <si>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</si>
  <si>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</si>
  <si>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</si>
  <si>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"Эм Эн Ди" ХК </t>
  </si>
  <si>
    <t>"Хөтөлийн цемент шохой" ХК</t>
  </si>
  <si>
    <t>"Мон Ит Булигаар" ХК</t>
  </si>
  <si>
    <t>Жич: МХБ-д бүртгэлтэй нийт 198 компаниас 2019 оны хагас жилийн санхүүгийн тайлангаа 88.3 %  нь буюу 176 ХК нь  Сангийн яамны и-балансад шивсэнийг нэгтгэв. Дээрх 176 компаниас 40.3 % нь буюу 71 ХК ашигтай, 16.5% нь буюу 29 ХК ашиг, алдагдалгүй   43.2% нь буюу 76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</si>
</sst>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1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0" fontId="5" fillId="0" borderId="0" xfId="0" applyFont="1" applyFill="1" applyBorder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6" fillId="0" borderId="0" xfId="0" applyFont="1" applyFill="1" applyBorder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/>
    <xf numFmtId="43" fontId="8" fillId="2" borderId="6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2" fontId="7" fillId="2" borderId="6" xfId="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2" fillId="0" borderId="5" xfId="0" applyFont="1" applyBorder="1"/>
    <xf numFmtId="4" fontId="12" fillId="0" borderId="5" xfId="0" applyNumberFormat="1" applyFont="1" applyFill="1" applyBorder="1"/>
    <xf numFmtId="4" fontId="12" fillId="0" borderId="5" xfId="0" applyNumberFormat="1" applyFont="1" applyBorder="1"/>
    <xf numFmtId="2" fontId="13" fillId="0" borderId="5" xfId="0" applyNumberFormat="1" applyFont="1" applyBorder="1"/>
    <xf numFmtId="0" fontId="13" fillId="0" borderId="5" xfId="0" applyFont="1" applyBorder="1"/>
    <xf numFmtId="0" fontId="12" fillId="0" borderId="5" xfId="0" applyFont="1" applyFill="1" applyBorder="1"/>
    <xf numFmtId="43" fontId="12" fillId="0" borderId="5" xfId="1" applyFont="1" applyFill="1" applyBorder="1"/>
    <xf numFmtId="0" fontId="12" fillId="0" borderId="5" xfId="1" applyNumberFormat="1" applyFont="1" applyFill="1" applyBorder="1"/>
    <xf numFmtId="2" fontId="13" fillId="0" borderId="5" xfId="0" applyNumberFormat="1" applyFont="1" applyFill="1" applyBorder="1"/>
    <xf numFmtId="2" fontId="12" fillId="0" borderId="5" xfId="1" applyNumberFormat="1" applyFont="1" applyFill="1" applyBorder="1"/>
    <xf numFmtId="3" fontId="12" fillId="0" borderId="5" xfId="0" applyNumberFormat="1" applyFont="1" applyFill="1" applyBorder="1"/>
    <xf numFmtId="1" fontId="12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/>
    <xf numFmtId="0" fontId="13" fillId="0" borderId="5" xfId="0" applyFont="1" applyFill="1" applyBorder="1"/>
    <xf numFmtId="1" fontId="12" fillId="3" borderId="5" xfId="0" applyNumberFormat="1" applyFont="1" applyFill="1" applyBorder="1" applyAlignment="1">
      <alignment horizontal="center"/>
    </xf>
    <xf numFmtId="2" fontId="12" fillId="0" borderId="5" xfId="0" applyNumberFormat="1" applyFont="1" applyBorder="1"/>
    <xf numFmtId="0" fontId="12" fillId="0" borderId="0" xfId="0" applyFont="1" applyBorder="1"/>
    <xf numFmtId="0" fontId="11" fillId="0" borderId="0" xfId="0" applyFont="1" applyFill="1" applyAlignment="1"/>
    <xf numFmtId="1" fontId="6" fillId="4" borderId="5" xfId="1" applyNumberFormat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 vertical="center" wrapText="1"/>
    </xf>
    <xf numFmtId="1" fontId="8" fillId="4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43" fontId="12" fillId="0" borderId="5" xfId="1" applyFont="1" applyBorder="1"/>
    <xf numFmtId="43" fontId="12" fillId="0" borderId="5" xfId="5" applyFont="1" applyBorder="1"/>
    <xf numFmtId="43" fontId="12" fillId="0" borderId="5" xfId="0" applyNumberFormat="1" applyFont="1" applyBorder="1"/>
    <xf numFmtId="0" fontId="12" fillId="0" borderId="0" xfId="0" applyFont="1"/>
    <xf numFmtId="4" fontId="12" fillId="0" borderId="5" xfId="0" applyNumberFormat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 vertical="center"/>
    </xf>
    <xf numFmtId="43" fontId="8" fillId="2" borderId="7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/>
    </xf>
    <xf numFmtId="164" fontId="12" fillId="0" borderId="5" xfId="1" applyNumberFormat="1" applyFont="1" applyFill="1" applyBorder="1" applyAlignment="1">
      <alignment horizontal="center"/>
    </xf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8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176" sqref="O176"/>
    </sheetView>
  </sheetViews>
  <sheetFormatPr defaultRowHeight="15" x14ac:dyDescent="0.25"/>
  <cols>
    <col min="1" max="1" width="6" style="22" customWidth="1"/>
    <col min="2" max="2" width="8" style="12" hidden="1" customWidth="1"/>
    <col min="3" max="3" width="37.28515625" style="15" customWidth="1"/>
    <col min="4" max="4" width="8.140625" style="13" customWidth="1"/>
    <col min="5" max="5" width="7" style="14" customWidth="1"/>
    <col min="6" max="6" width="17.42578125" style="15" customWidth="1"/>
    <col min="7" max="7" width="16.5703125" style="15" customWidth="1"/>
    <col min="8" max="8" width="18.42578125" style="15" customWidth="1"/>
    <col min="9" max="9" width="15" customWidth="1"/>
    <col min="10" max="10" width="15.85546875" customWidth="1"/>
    <col min="11" max="11" width="16.5703125" customWidth="1"/>
    <col min="12" max="12" width="20" customWidth="1"/>
    <col min="13" max="13" width="16.42578125" customWidth="1"/>
    <col min="14" max="14" width="14.7109375" bestFit="1" customWidth="1"/>
    <col min="15" max="15" width="15.140625" customWidth="1"/>
    <col min="16" max="16" width="15" customWidth="1"/>
    <col min="17" max="17" width="15.28515625" bestFit="1" customWidth="1"/>
    <col min="18" max="18" width="13.5703125" bestFit="1" customWidth="1"/>
    <col min="19" max="19" width="12.5703125" bestFit="1" customWidth="1"/>
    <col min="20" max="20" width="13.7109375" bestFit="1" customWidth="1"/>
    <col min="21" max="21" width="15" customWidth="1"/>
    <col min="22" max="22" width="13.5703125" customWidth="1"/>
    <col min="23" max="23" width="15.5703125" customWidth="1"/>
  </cols>
  <sheetData>
    <row r="1" spans="1:23" s="6" customFormat="1" ht="15.75" x14ac:dyDescent="0.25">
      <c r="A1" s="21"/>
      <c r="B1" s="1"/>
      <c r="C1" s="2" t="s">
        <v>199</v>
      </c>
      <c r="D1" s="3"/>
      <c r="E1" s="4"/>
      <c r="F1" s="5"/>
      <c r="G1" s="5"/>
      <c r="H1" s="5"/>
      <c r="I1" s="5"/>
      <c r="J1" s="5"/>
      <c r="K1" s="5"/>
      <c r="L1" s="5"/>
    </row>
    <row r="2" spans="1:23" s="6" customFormat="1" x14ac:dyDescent="0.25">
      <c r="A2" s="21"/>
      <c r="B2" s="7"/>
      <c r="C2" s="8"/>
      <c r="D2" s="9"/>
      <c r="E2" s="10"/>
      <c r="F2" s="8"/>
      <c r="G2" s="8"/>
      <c r="H2" s="8"/>
      <c r="I2" s="8"/>
      <c r="J2" s="8"/>
      <c r="K2" s="8"/>
      <c r="L2" s="8"/>
    </row>
    <row r="3" spans="1:23" s="6" customFormat="1" ht="15" customHeight="1" x14ac:dyDescent="0.25">
      <c r="A3" s="54" t="s">
        <v>3</v>
      </c>
      <c r="B3" s="43"/>
      <c r="C3" s="54" t="s">
        <v>4</v>
      </c>
      <c r="D3" s="63" t="s">
        <v>5</v>
      </c>
      <c r="E3" s="61" t="s">
        <v>6</v>
      </c>
      <c r="F3" s="56" t="s">
        <v>0</v>
      </c>
      <c r="G3" s="56"/>
      <c r="H3" s="56"/>
      <c r="I3" s="56"/>
      <c r="J3" s="56"/>
      <c r="K3" s="56"/>
      <c r="L3" s="56"/>
      <c r="M3" s="57" t="s">
        <v>1</v>
      </c>
      <c r="N3" s="58"/>
      <c r="O3" s="58"/>
      <c r="P3" s="58"/>
      <c r="Q3" s="58"/>
      <c r="R3" s="58"/>
      <c r="S3" s="58"/>
      <c r="T3" s="58"/>
      <c r="U3" s="58"/>
      <c r="V3" s="59" t="s">
        <v>2</v>
      </c>
      <c r="W3" s="60"/>
    </row>
    <row r="4" spans="1:23" s="11" customFormat="1" ht="63.75" x14ac:dyDescent="0.2">
      <c r="A4" s="55"/>
      <c r="B4" s="45" t="s">
        <v>3</v>
      </c>
      <c r="C4" s="55"/>
      <c r="D4" s="64"/>
      <c r="E4" s="62"/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16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8" t="s">
        <v>21</v>
      </c>
      <c r="U4" s="18" t="s">
        <v>22</v>
      </c>
      <c r="V4" s="19" t="s">
        <v>23</v>
      </c>
      <c r="W4" s="20" t="s">
        <v>24</v>
      </c>
    </row>
    <row r="5" spans="1:23" x14ac:dyDescent="0.25">
      <c r="A5" s="23">
        <v>1</v>
      </c>
      <c r="B5" s="24">
        <v>2059843</v>
      </c>
      <c r="C5" s="30" t="s">
        <v>222</v>
      </c>
      <c r="D5" s="65">
        <v>458</v>
      </c>
      <c r="E5" s="23" t="s">
        <v>69</v>
      </c>
      <c r="F5" s="26">
        <v>127527862.59999999</v>
      </c>
      <c r="G5" s="26">
        <v>17003254.5</v>
      </c>
      <c r="H5" s="26">
        <v>144531117.09999999</v>
      </c>
      <c r="I5" s="27">
        <v>76875606.700000003</v>
      </c>
      <c r="J5" s="27">
        <v>440475.9</v>
      </c>
      <c r="K5" s="27">
        <v>77316082.599999994</v>
      </c>
      <c r="L5" s="27">
        <v>67215034.5</v>
      </c>
      <c r="M5" s="27">
        <v>123729621.59999999</v>
      </c>
      <c r="N5" s="27">
        <v>92918095.599999994</v>
      </c>
      <c r="O5" s="27">
        <v>30811526</v>
      </c>
      <c r="P5" s="25">
        <v>836621.5</v>
      </c>
      <c r="Q5" s="25">
        <v>2035756.5</v>
      </c>
      <c r="R5" s="25">
        <v>332808.09999999998</v>
      </c>
      <c r="S5" s="25">
        <v>0</v>
      </c>
      <c r="T5" s="27">
        <v>6931229.7999999998</v>
      </c>
      <c r="U5" s="27">
        <v>23013969.300000001</v>
      </c>
      <c r="V5" s="28">
        <f t="shared" ref="V5:V36" si="0">(L5/W5)*1000</f>
        <v>1276.2703739850983</v>
      </c>
      <c r="W5" s="29">
        <v>52665200</v>
      </c>
    </row>
    <row r="6" spans="1:23" x14ac:dyDescent="0.25">
      <c r="A6" s="23">
        <v>2</v>
      </c>
      <c r="B6" s="24">
        <v>2033046</v>
      </c>
      <c r="C6" s="30" t="s">
        <v>207</v>
      </c>
      <c r="D6" s="65">
        <v>514</v>
      </c>
      <c r="E6" s="23" t="s">
        <v>81</v>
      </c>
      <c r="F6" s="26">
        <v>44554731.899999999</v>
      </c>
      <c r="G6" s="26">
        <v>671549258.60000002</v>
      </c>
      <c r="H6" s="26">
        <v>716103990.5</v>
      </c>
      <c r="I6" s="27">
        <v>22954072.600000001</v>
      </c>
      <c r="J6" s="27">
        <v>303780840.69999999</v>
      </c>
      <c r="K6" s="27">
        <v>326734913.30000001</v>
      </c>
      <c r="L6" s="27">
        <v>389369077.19999999</v>
      </c>
      <c r="M6" s="27">
        <v>139782678.19999999</v>
      </c>
      <c r="N6" s="27">
        <v>121129193.2</v>
      </c>
      <c r="O6" s="27">
        <v>18653485</v>
      </c>
      <c r="P6" s="25">
        <v>4006831.6</v>
      </c>
      <c r="Q6" s="25">
        <v>3723694.3</v>
      </c>
      <c r="R6" s="25">
        <v>-504883.9</v>
      </c>
      <c r="S6" s="25">
        <v>0</v>
      </c>
      <c r="T6" s="27">
        <v>5680.4</v>
      </c>
      <c r="U6" s="27">
        <v>18426058</v>
      </c>
      <c r="V6" s="28">
        <f t="shared" si="0"/>
        <v>579.6062966855319</v>
      </c>
      <c r="W6" s="29">
        <v>671782000</v>
      </c>
    </row>
    <row r="7" spans="1:23" x14ac:dyDescent="0.25">
      <c r="A7" s="23">
        <v>3</v>
      </c>
      <c r="B7" s="24">
        <v>2026899</v>
      </c>
      <c r="C7" s="30" t="s">
        <v>232</v>
      </c>
      <c r="D7" s="65">
        <v>90</v>
      </c>
      <c r="E7" s="23" t="s">
        <v>109</v>
      </c>
      <c r="F7" s="26">
        <v>83620895.5</v>
      </c>
      <c r="G7" s="26">
        <v>428625105.5</v>
      </c>
      <c r="H7" s="26">
        <v>512246001</v>
      </c>
      <c r="I7" s="27">
        <v>98630937.799999997</v>
      </c>
      <c r="J7" s="27">
        <v>30518284.100000001</v>
      </c>
      <c r="K7" s="27">
        <v>129149221.90000001</v>
      </c>
      <c r="L7" s="27">
        <v>383096779.10000002</v>
      </c>
      <c r="M7" s="27">
        <v>102290956.09999999</v>
      </c>
      <c r="N7" s="27">
        <v>63656889</v>
      </c>
      <c r="O7" s="27">
        <v>38634067.100000001</v>
      </c>
      <c r="P7" s="25">
        <v>1481346.3</v>
      </c>
      <c r="Q7" s="25">
        <v>28196474.800000001</v>
      </c>
      <c r="R7" s="25">
        <v>13354.3</v>
      </c>
      <c r="S7" s="25">
        <v>0</v>
      </c>
      <c r="T7" s="27">
        <v>2656563.4</v>
      </c>
      <c r="U7" s="27">
        <v>9275729.5</v>
      </c>
      <c r="V7" s="28">
        <f t="shared" si="0"/>
        <v>359.99193748474988</v>
      </c>
      <c r="W7" s="29">
        <v>1064181553</v>
      </c>
    </row>
    <row r="8" spans="1:23" x14ac:dyDescent="0.25">
      <c r="A8" s="23">
        <v>4</v>
      </c>
      <c r="B8" s="24">
        <v>2077108</v>
      </c>
      <c r="C8" s="30" t="s">
        <v>202</v>
      </c>
      <c r="D8" s="65">
        <v>496</v>
      </c>
      <c r="E8" s="23" t="s">
        <v>77</v>
      </c>
      <c r="F8" s="26">
        <v>70251063.200000003</v>
      </c>
      <c r="G8" s="26">
        <v>95601566.400000006</v>
      </c>
      <c r="H8" s="26">
        <v>165852629.59999999</v>
      </c>
      <c r="I8" s="27">
        <v>6587887</v>
      </c>
      <c r="J8" s="27">
        <v>73915893.799999997</v>
      </c>
      <c r="K8" s="27">
        <v>80503780.799999997</v>
      </c>
      <c r="L8" s="27">
        <v>85348848.799999997</v>
      </c>
      <c r="M8" s="27">
        <v>20419949</v>
      </c>
      <c r="N8" s="27">
        <v>22567678.5</v>
      </c>
      <c r="O8" s="27">
        <v>-2147729.5</v>
      </c>
      <c r="P8" s="25">
        <v>691463</v>
      </c>
      <c r="Q8" s="25">
        <v>834990.3</v>
      </c>
      <c r="R8" s="25">
        <v>9710674.0999999996</v>
      </c>
      <c r="S8" s="25">
        <v>0</v>
      </c>
      <c r="T8" s="25">
        <v>287.10000000000002</v>
      </c>
      <c r="U8" s="27">
        <v>7419130.2000000002</v>
      </c>
      <c r="V8" s="28">
        <f t="shared" si="0"/>
        <v>844.90191877982431</v>
      </c>
      <c r="W8" s="29">
        <v>101016280</v>
      </c>
    </row>
    <row r="9" spans="1:23" x14ac:dyDescent="0.25">
      <c r="A9" s="23">
        <v>5</v>
      </c>
      <c r="B9" s="24">
        <v>2048906</v>
      </c>
      <c r="C9" s="30" t="s">
        <v>214</v>
      </c>
      <c r="D9" s="65">
        <v>497</v>
      </c>
      <c r="E9" s="23" t="s">
        <v>193</v>
      </c>
      <c r="F9" s="26">
        <v>11928133</v>
      </c>
      <c r="G9" s="26">
        <v>206915562.69999999</v>
      </c>
      <c r="H9" s="26">
        <v>218843695.69999999</v>
      </c>
      <c r="I9" s="27">
        <v>1691992.8</v>
      </c>
      <c r="J9" s="27">
        <v>21257951.600000001</v>
      </c>
      <c r="K9" s="27">
        <v>22949944.399999999</v>
      </c>
      <c r="L9" s="27">
        <v>195893751.30000001</v>
      </c>
      <c r="M9" s="27">
        <v>67662138.400000006</v>
      </c>
      <c r="N9" s="27">
        <v>46719887</v>
      </c>
      <c r="O9" s="27">
        <v>20942251.399999999</v>
      </c>
      <c r="P9" s="25">
        <v>377859.4</v>
      </c>
      <c r="Q9" s="25">
        <v>13908560.199999999</v>
      </c>
      <c r="R9" s="25">
        <v>14.4</v>
      </c>
      <c r="S9" s="25">
        <v>0</v>
      </c>
      <c r="T9" s="27">
        <v>1451429.3</v>
      </c>
      <c r="U9" s="27">
        <v>5960135.7000000002</v>
      </c>
      <c r="V9" s="28">
        <f t="shared" si="0"/>
        <v>194.21130729024216</v>
      </c>
      <c r="W9" s="29">
        <v>1008662956</v>
      </c>
    </row>
    <row r="10" spans="1:23" x14ac:dyDescent="0.25">
      <c r="A10" s="23">
        <v>6</v>
      </c>
      <c r="B10" s="24">
        <v>2030136</v>
      </c>
      <c r="C10" s="30" t="s">
        <v>213</v>
      </c>
      <c r="D10" s="65">
        <v>515</v>
      </c>
      <c r="E10" s="23" t="s">
        <v>82</v>
      </c>
      <c r="F10" s="26">
        <v>51884324.799999997</v>
      </c>
      <c r="G10" s="26">
        <v>245823604.19999999</v>
      </c>
      <c r="H10" s="26">
        <v>297707929</v>
      </c>
      <c r="I10" s="27">
        <v>45131741.200000003</v>
      </c>
      <c r="J10" s="27">
        <v>54625096</v>
      </c>
      <c r="K10" s="27">
        <v>99756837.200000003</v>
      </c>
      <c r="L10" s="27">
        <v>197951091.80000001</v>
      </c>
      <c r="M10" s="27">
        <v>221829853.80000001</v>
      </c>
      <c r="N10" s="27">
        <v>201299712.19999999</v>
      </c>
      <c r="O10" s="27">
        <v>20530141.600000001</v>
      </c>
      <c r="P10" s="25">
        <v>4471226.2</v>
      </c>
      <c r="Q10" s="25">
        <v>18655876.5</v>
      </c>
      <c r="R10" s="25">
        <v>-7.7</v>
      </c>
      <c r="S10" s="25">
        <v>0</v>
      </c>
      <c r="T10" s="27">
        <v>739671.3</v>
      </c>
      <c r="U10" s="27">
        <v>5605812.2999999998</v>
      </c>
      <c r="V10" s="28">
        <f t="shared" si="0"/>
        <v>4798.4653673672219</v>
      </c>
      <c r="W10" s="29">
        <v>41253000</v>
      </c>
    </row>
    <row r="11" spans="1:23" x14ac:dyDescent="0.25">
      <c r="A11" s="23">
        <v>7</v>
      </c>
      <c r="B11" s="24">
        <v>3864006</v>
      </c>
      <c r="C11" s="30" t="s">
        <v>288</v>
      </c>
      <c r="D11" s="66">
        <v>542</v>
      </c>
      <c r="E11" s="46" t="s">
        <v>95</v>
      </c>
      <c r="F11" s="26">
        <v>3707907119.3000002</v>
      </c>
      <c r="G11" s="26">
        <v>300316547.69999999</v>
      </c>
      <c r="H11" s="26">
        <v>4008223667</v>
      </c>
      <c r="I11" s="26">
        <v>139751865.40000001</v>
      </c>
      <c r="J11" s="26">
        <v>3654525558.4000001</v>
      </c>
      <c r="K11" s="26">
        <v>3794277423.8000002</v>
      </c>
      <c r="L11" s="26">
        <v>213946243.19999999</v>
      </c>
      <c r="M11" s="30">
        <v>0</v>
      </c>
      <c r="N11" s="30">
        <v>0</v>
      </c>
      <c r="O11" s="30">
        <v>0</v>
      </c>
      <c r="P11" s="31">
        <v>165465676.40000001</v>
      </c>
      <c r="Q11" s="31">
        <v>151086613.90000001</v>
      </c>
      <c r="R11" s="32">
        <v>-270264.5</v>
      </c>
      <c r="S11" s="30">
        <v>0</v>
      </c>
      <c r="T11" s="31">
        <v>8613981.4000000004</v>
      </c>
      <c r="U11" s="26">
        <v>5494816.5999999996</v>
      </c>
      <c r="V11" s="33">
        <f t="shared" si="0"/>
        <v>10330.915896803952</v>
      </c>
      <c r="W11" s="29">
        <v>20709320</v>
      </c>
    </row>
    <row r="12" spans="1:23" x14ac:dyDescent="0.25">
      <c r="A12" s="23">
        <v>8</v>
      </c>
      <c r="B12" s="24">
        <v>2052601</v>
      </c>
      <c r="C12" s="30" t="s">
        <v>322</v>
      </c>
      <c r="D12" s="65">
        <v>135</v>
      </c>
      <c r="E12" s="23" t="s">
        <v>29</v>
      </c>
      <c r="F12" s="26">
        <v>38083836.299999997</v>
      </c>
      <c r="G12" s="26">
        <v>24521213.199999999</v>
      </c>
      <c r="H12" s="26">
        <v>62605049.5</v>
      </c>
      <c r="I12" s="27">
        <v>11154982.9</v>
      </c>
      <c r="J12" s="27">
        <v>20999164.399999999</v>
      </c>
      <c r="K12" s="27">
        <v>32154147.300000001</v>
      </c>
      <c r="L12" s="27">
        <v>30450902.199999999</v>
      </c>
      <c r="M12" s="27">
        <v>37235013.200000003</v>
      </c>
      <c r="N12" s="27">
        <v>26160317.5</v>
      </c>
      <c r="O12" s="27">
        <v>11074695.699999999</v>
      </c>
      <c r="P12" s="25">
        <v>295388.79999999999</v>
      </c>
      <c r="Q12" s="25">
        <v>6104740.7000000002</v>
      </c>
      <c r="R12" s="25">
        <v>-153647.70000000001</v>
      </c>
      <c r="S12" s="25">
        <v>0</v>
      </c>
      <c r="T12" s="27">
        <v>923916.1</v>
      </c>
      <c r="U12" s="27">
        <v>4187780</v>
      </c>
      <c r="V12" s="28">
        <f t="shared" si="0"/>
        <v>88.520064534883716</v>
      </c>
      <c r="W12" s="29">
        <v>344000000</v>
      </c>
    </row>
    <row r="13" spans="1:23" s="15" customFormat="1" x14ac:dyDescent="0.25">
      <c r="A13" s="46">
        <v>9</v>
      </c>
      <c r="B13" s="36">
        <v>2032317</v>
      </c>
      <c r="C13" s="30" t="s">
        <v>281</v>
      </c>
      <c r="D13" s="66">
        <v>553</v>
      </c>
      <c r="E13" s="46" t="s">
        <v>103</v>
      </c>
      <c r="F13" s="26">
        <v>64079698.299999997</v>
      </c>
      <c r="G13" s="26">
        <v>985209.7</v>
      </c>
      <c r="H13" s="26">
        <v>65064907.899999999</v>
      </c>
      <c r="I13" s="26">
        <v>4675057.5</v>
      </c>
      <c r="J13" s="26">
        <v>24736546.899999999</v>
      </c>
      <c r="K13" s="26">
        <v>29411604.399999999</v>
      </c>
      <c r="L13" s="26">
        <v>35653303.5</v>
      </c>
      <c r="M13" s="26">
        <v>7735918.2999999998</v>
      </c>
      <c r="N13" s="26">
        <v>1027190.1</v>
      </c>
      <c r="O13" s="26">
        <v>6708728.2000000002</v>
      </c>
      <c r="P13" s="30">
        <v>315941.42790000001</v>
      </c>
      <c r="Q13" s="31">
        <v>2601809.4049999998</v>
      </c>
      <c r="R13" s="30">
        <v>67102.608999999997</v>
      </c>
      <c r="S13" s="26">
        <v>256007.6</v>
      </c>
      <c r="T13" s="26">
        <v>727756.80000000005</v>
      </c>
      <c r="U13" s="26">
        <v>4018213.7</v>
      </c>
      <c r="V13" s="33">
        <f t="shared" si="0"/>
        <v>497.063130983392</v>
      </c>
      <c r="W13" s="38">
        <v>71727918</v>
      </c>
    </row>
    <row r="14" spans="1:23" s="52" customFormat="1" x14ac:dyDescent="0.25">
      <c r="A14" s="23">
        <v>10</v>
      </c>
      <c r="B14" s="24">
        <v>2039664</v>
      </c>
      <c r="C14" s="30" t="s">
        <v>253</v>
      </c>
      <c r="D14" s="65">
        <v>354</v>
      </c>
      <c r="E14" s="23" t="s">
        <v>254</v>
      </c>
      <c r="F14" s="31">
        <v>276735428.64260006</v>
      </c>
      <c r="G14" s="31">
        <v>124757710.23649999</v>
      </c>
      <c r="H14" s="31">
        <v>401493138.87910002</v>
      </c>
      <c r="I14" s="49">
        <v>227826209.42539999</v>
      </c>
      <c r="J14" s="49">
        <v>92431278.230799988</v>
      </c>
      <c r="K14" s="49">
        <v>320257487.65619993</v>
      </c>
      <c r="L14" s="49">
        <v>81235651.222899988</v>
      </c>
      <c r="M14" s="49">
        <v>66844118.503600001</v>
      </c>
      <c r="N14" s="50">
        <v>44216197.092500001</v>
      </c>
      <c r="O14" s="50">
        <v>22627921.4111</v>
      </c>
      <c r="P14" s="49">
        <v>334956.90819999995</v>
      </c>
      <c r="Q14" s="51">
        <f>SUM(P11:P14)</f>
        <v>166411963.5361</v>
      </c>
      <c r="R14" s="49">
        <v>-662102.32759999996</v>
      </c>
      <c r="S14" s="25">
        <v>0</v>
      </c>
      <c r="T14" s="49">
        <v>840684.7487</v>
      </c>
      <c r="U14" s="49">
        <v>3987454.3755000001</v>
      </c>
      <c r="V14" s="28">
        <f t="shared" si="0"/>
        <v>104.13325157961189</v>
      </c>
      <c r="W14" s="25">
        <v>780112500</v>
      </c>
    </row>
    <row r="15" spans="1:23" x14ac:dyDescent="0.25">
      <c r="A15" s="23">
        <v>11</v>
      </c>
      <c r="B15" s="24">
        <v>2015358</v>
      </c>
      <c r="C15" s="30" t="s">
        <v>285</v>
      </c>
      <c r="D15" s="66">
        <v>547</v>
      </c>
      <c r="E15" s="46" t="s">
        <v>99</v>
      </c>
      <c r="F15" s="26">
        <v>41974228.299999997</v>
      </c>
      <c r="G15" s="26">
        <v>669738.6</v>
      </c>
      <c r="H15" s="26">
        <v>42643966.899999999</v>
      </c>
      <c r="I15" s="26">
        <v>3286923.5</v>
      </c>
      <c r="J15" s="26">
        <v>21058261.600000001</v>
      </c>
      <c r="K15" s="26">
        <v>24345185.100000001</v>
      </c>
      <c r="L15" s="26">
        <v>18298781.800000001</v>
      </c>
      <c r="M15" s="26">
        <v>18156407.600000001</v>
      </c>
      <c r="N15" s="26">
        <v>13224627.6</v>
      </c>
      <c r="O15" s="26">
        <v>4931780</v>
      </c>
      <c r="P15" s="30">
        <v>1779279.1</v>
      </c>
      <c r="Q15" s="30">
        <v>2916721.2</v>
      </c>
      <c r="R15" s="30">
        <v>-1820.8</v>
      </c>
      <c r="S15" s="30">
        <v>0</v>
      </c>
      <c r="T15" s="26">
        <v>387747</v>
      </c>
      <c r="U15" s="26">
        <v>3404770.1</v>
      </c>
      <c r="V15" s="33">
        <f t="shared" si="0"/>
        <v>2931.0803944760037</v>
      </c>
      <c r="W15" s="29">
        <v>6243016</v>
      </c>
    </row>
    <row r="16" spans="1:23" x14ac:dyDescent="0.25">
      <c r="A16" s="23">
        <v>12</v>
      </c>
      <c r="B16" s="24">
        <v>2015471</v>
      </c>
      <c r="C16" s="30" t="s">
        <v>209</v>
      </c>
      <c r="D16" s="65">
        <v>504</v>
      </c>
      <c r="E16" s="23" t="s">
        <v>80</v>
      </c>
      <c r="F16" s="26">
        <v>23260503.600000001</v>
      </c>
      <c r="G16" s="26">
        <v>230056531.59999999</v>
      </c>
      <c r="H16" s="26">
        <v>253317035.19999999</v>
      </c>
      <c r="I16" s="27">
        <v>2277031.2999999998</v>
      </c>
      <c r="J16" s="27">
        <v>23934030.100000001</v>
      </c>
      <c r="K16" s="27">
        <v>26211061.399999999</v>
      </c>
      <c r="L16" s="27">
        <v>227105973.80000001</v>
      </c>
      <c r="M16" s="27">
        <v>58204426.700000003</v>
      </c>
      <c r="N16" s="27">
        <v>51656462.200000003</v>
      </c>
      <c r="O16" s="27">
        <v>6547964.5</v>
      </c>
      <c r="P16" s="25">
        <v>390064.8</v>
      </c>
      <c r="Q16" s="25">
        <v>4225268.9000000004</v>
      </c>
      <c r="R16" s="25">
        <v>1253.5999999999999</v>
      </c>
      <c r="S16" s="25">
        <v>0</v>
      </c>
      <c r="T16" s="27">
        <v>11491.7</v>
      </c>
      <c r="U16" s="27">
        <v>2702522.3</v>
      </c>
      <c r="V16" s="28">
        <f t="shared" si="0"/>
        <v>228.56241257711395</v>
      </c>
      <c r="W16" s="29">
        <v>993627829</v>
      </c>
    </row>
    <row r="17" spans="1:23" x14ac:dyDescent="0.25">
      <c r="A17" s="23">
        <v>13</v>
      </c>
      <c r="B17" s="24">
        <v>2041219</v>
      </c>
      <c r="C17" s="30" t="s">
        <v>282</v>
      </c>
      <c r="D17" s="66">
        <v>545</v>
      </c>
      <c r="E17" s="46" t="s">
        <v>98</v>
      </c>
      <c r="F17" s="26">
        <v>47185097.299999997</v>
      </c>
      <c r="G17" s="31">
        <v>795147.6</v>
      </c>
      <c r="H17" s="26">
        <v>47980244.899999999</v>
      </c>
      <c r="I17" s="31">
        <v>30133673.699999999</v>
      </c>
      <c r="J17" s="31">
        <v>3000000</v>
      </c>
      <c r="K17" s="31">
        <v>33133673.699999999</v>
      </c>
      <c r="L17" s="31">
        <v>14846571.199999999</v>
      </c>
      <c r="M17" s="26">
        <v>7704947.7999999998</v>
      </c>
      <c r="N17" s="31">
        <v>1667803.9</v>
      </c>
      <c r="O17" s="30">
        <v>6037143.9000000004</v>
      </c>
      <c r="P17" s="31">
        <v>44008.1</v>
      </c>
      <c r="Q17" s="31">
        <v>3223947.4</v>
      </c>
      <c r="R17" s="34">
        <v>-1848.2</v>
      </c>
      <c r="S17" s="30">
        <v>0</v>
      </c>
      <c r="T17" s="26">
        <v>297074.5</v>
      </c>
      <c r="U17" s="31">
        <v>2558281.9</v>
      </c>
      <c r="V17" s="33">
        <f t="shared" si="0"/>
        <v>18.558214</v>
      </c>
      <c r="W17" s="29">
        <v>800000000</v>
      </c>
    </row>
    <row r="18" spans="1:23" s="15" customFormat="1" x14ac:dyDescent="0.25">
      <c r="A18" s="46">
        <v>14</v>
      </c>
      <c r="B18" s="36">
        <v>2003937</v>
      </c>
      <c r="C18" s="30" t="s">
        <v>333</v>
      </c>
      <c r="D18" s="65">
        <v>549</v>
      </c>
      <c r="E18" s="23" t="s">
        <v>101</v>
      </c>
      <c r="F18" s="26">
        <v>15805407.1</v>
      </c>
      <c r="G18" s="26">
        <v>10978585.6</v>
      </c>
      <c r="H18" s="26">
        <v>26783992.699999999</v>
      </c>
      <c r="I18" s="27">
        <v>1197537.6000000001</v>
      </c>
      <c r="J18" s="27">
        <v>2750000</v>
      </c>
      <c r="K18" s="27">
        <v>3947537.6</v>
      </c>
      <c r="L18" s="27">
        <v>22836455.100000001</v>
      </c>
      <c r="M18" s="27">
        <v>10456183.5</v>
      </c>
      <c r="N18" s="27">
        <v>7173872.9000000004</v>
      </c>
      <c r="O18" s="27">
        <v>3282310.6</v>
      </c>
      <c r="P18" s="25">
        <v>186950.9</v>
      </c>
      <c r="Q18" s="25">
        <v>1158103.8999999999</v>
      </c>
      <c r="R18" s="25">
        <v>-8239.7000000000007</v>
      </c>
      <c r="S18" s="25">
        <v>0</v>
      </c>
      <c r="T18" s="27">
        <v>235813.9</v>
      </c>
      <c r="U18" s="27">
        <v>2067104</v>
      </c>
      <c r="V18" s="28">
        <f t="shared" si="0"/>
        <v>114.18227550000002</v>
      </c>
      <c r="W18" s="29">
        <v>200000000</v>
      </c>
    </row>
    <row r="19" spans="1:23" x14ac:dyDescent="0.25">
      <c r="A19" s="23">
        <v>15</v>
      </c>
      <c r="B19" s="24">
        <v>2013975</v>
      </c>
      <c r="C19" s="30" t="s">
        <v>233</v>
      </c>
      <c r="D19" s="66">
        <v>548</v>
      </c>
      <c r="E19" s="46" t="s">
        <v>100</v>
      </c>
      <c r="F19" s="26">
        <v>20723014.199999999</v>
      </c>
      <c r="G19" s="26">
        <v>1233328</v>
      </c>
      <c r="H19" s="26">
        <v>21956342.199999999</v>
      </c>
      <c r="I19" s="26">
        <v>2306340.1</v>
      </c>
      <c r="J19" s="26">
        <v>8212085.9000000004</v>
      </c>
      <c r="K19" s="26">
        <v>10518426</v>
      </c>
      <c r="L19" s="26">
        <v>11437916.199999999</v>
      </c>
      <c r="M19" s="26">
        <v>5827787.4000000004</v>
      </c>
      <c r="N19" s="26">
        <v>4185043.5</v>
      </c>
      <c r="O19" s="26">
        <f>M19-N19</f>
        <v>1642743.9000000004</v>
      </c>
      <c r="P19" s="30">
        <v>64136.5</v>
      </c>
      <c r="Q19" s="30">
        <v>1951317.6</v>
      </c>
      <c r="R19" s="30">
        <v>1663487.6</v>
      </c>
      <c r="S19" s="26">
        <v>81555.100000000006</v>
      </c>
      <c r="T19" s="26">
        <v>167487.79999999999</v>
      </c>
      <c r="U19" s="26">
        <v>1333117.7</v>
      </c>
      <c r="V19" s="33">
        <f t="shared" si="0"/>
        <v>457.51664799999998</v>
      </c>
      <c r="W19" s="38">
        <v>25000000</v>
      </c>
    </row>
    <row r="20" spans="1:23" x14ac:dyDescent="0.25">
      <c r="A20" s="23">
        <v>16</v>
      </c>
      <c r="B20" s="24">
        <v>2069229</v>
      </c>
      <c r="C20" s="30" t="s">
        <v>259</v>
      </c>
      <c r="D20" s="65">
        <v>88</v>
      </c>
      <c r="E20" s="23" t="s">
        <v>148</v>
      </c>
      <c r="F20" s="26">
        <v>4073732.9</v>
      </c>
      <c r="G20" s="26">
        <v>7752661.7000000002</v>
      </c>
      <c r="H20" s="26">
        <v>11826394.6</v>
      </c>
      <c r="I20" s="27">
        <v>742008.6</v>
      </c>
      <c r="J20" s="25">
        <v>27.4</v>
      </c>
      <c r="K20" s="27">
        <v>742036</v>
      </c>
      <c r="L20" s="27">
        <v>11084358.6</v>
      </c>
      <c r="M20" s="25">
        <v>0</v>
      </c>
      <c r="N20" s="25">
        <v>0</v>
      </c>
      <c r="O20" s="25">
        <v>0</v>
      </c>
      <c r="P20" s="25">
        <v>2259233.9</v>
      </c>
      <c r="Q20" s="25">
        <v>994982.6</v>
      </c>
      <c r="R20" s="25">
        <v>-1325</v>
      </c>
      <c r="S20" s="25">
        <v>0</v>
      </c>
      <c r="T20" s="27">
        <v>130616.7</v>
      </c>
      <c r="U20" s="27">
        <v>1132309.6000000001</v>
      </c>
      <c r="V20" s="28">
        <f t="shared" si="0"/>
        <v>6847.7594144379009</v>
      </c>
      <c r="W20" s="29">
        <v>1618684</v>
      </c>
    </row>
    <row r="21" spans="1:23" x14ac:dyDescent="0.25">
      <c r="A21" s="23">
        <v>17</v>
      </c>
      <c r="B21" s="24">
        <v>2074575</v>
      </c>
      <c r="C21" s="30" t="s">
        <v>235</v>
      </c>
      <c r="D21" s="66">
        <v>550</v>
      </c>
      <c r="E21" s="53" t="s">
        <v>114</v>
      </c>
      <c r="F21" s="26">
        <v>17918527.399999999</v>
      </c>
      <c r="G21" s="35">
        <v>741247</v>
      </c>
      <c r="H21" s="31">
        <v>18659774.399999999</v>
      </c>
      <c r="I21" s="31">
        <v>7355648.2000000002</v>
      </c>
      <c r="J21" s="26">
        <v>1727743.8</v>
      </c>
      <c r="K21" s="35">
        <v>9083392</v>
      </c>
      <c r="L21" s="26">
        <v>9576382.4000000004</v>
      </c>
      <c r="M21" s="30"/>
      <c r="N21" s="26"/>
      <c r="O21" s="26"/>
      <c r="P21" s="26">
        <v>2771784.3</v>
      </c>
      <c r="Q21" s="31">
        <v>1578059</v>
      </c>
      <c r="R21" s="30"/>
      <c r="S21" s="30"/>
      <c r="T21" s="26">
        <v>123193.1</v>
      </c>
      <c r="U21" s="31">
        <v>1070532.2</v>
      </c>
      <c r="V21" s="33">
        <f t="shared" si="0"/>
        <v>34.201365714285721</v>
      </c>
      <c r="W21" s="29">
        <v>280000000</v>
      </c>
    </row>
    <row r="22" spans="1:23" s="15" customFormat="1" x14ac:dyDescent="0.25">
      <c r="A22" s="23">
        <v>18</v>
      </c>
      <c r="B22" s="36">
        <v>2033003</v>
      </c>
      <c r="C22" s="30" t="s">
        <v>211</v>
      </c>
      <c r="D22" s="65">
        <v>536</v>
      </c>
      <c r="E22" s="23" t="s">
        <v>167</v>
      </c>
      <c r="F22" s="26">
        <v>669344156.5</v>
      </c>
      <c r="G22" s="26">
        <v>418481098.89999998</v>
      </c>
      <c r="H22" s="26">
        <v>1087825255.4000001</v>
      </c>
      <c r="I22" s="27">
        <v>12724615.199999999</v>
      </c>
      <c r="J22" s="27">
        <v>352440709</v>
      </c>
      <c r="K22" s="27">
        <v>365165324.19999999</v>
      </c>
      <c r="L22" s="27">
        <v>722659931.20000005</v>
      </c>
      <c r="M22" s="27">
        <v>2121603.9</v>
      </c>
      <c r="N22" s="27">
        <v>1554007.9</v>
      </c>
      <c r="O22" s="27">
        <v>567596</v>
      </c>
      <c r="P22" s="25">
        <v>3983236.8</v>
      </c>
      <c r="Q22" s="25">
        <v>2839745.1</v>
      </c>
      <c r="R22" s="25">
        <v>-618964.69999999995</v>
      </c>
      <c r="S22" s="25">
        <v>0</v>
      </c>
      <c r="T22" s="27">
        <v>112161.3</v>
      </c>
      <c r="U22" s="27">
        <v>979961.7</v>
      </c>
      <c r="V22" s="28">
        <f t="shared" si="0"/>
        <v>3486.4453422232086</v>
      </c>
      <c r="W22" s="29">
        <v>207277000</v>
      </c>
    </row>
    <row r="23" spans="1:23" x14ac:dyDescent="0.25">
      <c r="A23" s="23">
        <v>19</v>
      </c>
      <c r="B23" s="24">
        <v>2090988</v>
      </c>
      <c r="C23" s="30" t="s">
        <v>240</v>
      </c>
      <c r="D23" s="65">
        <v>476</v>
      </c>
      <c r="E23" s="23" t="s">
        <v>120</v>
      </c>
      <c r="F23" s="26">
        <v>9428286.5</v>
      </c>
      <c r="G23" s="26">
        <v>5326260.9000000004</v>
      </c>
      <c r="H23" s="26">
        <v>14754547.4</v>
      </c>
      <c r="I23" s="27">
        <v>2123823.7000000002</v>
      </c>
      <c r="J23" s="25">
        <v>0</v>
      </c>
      <c r="K23" s="27">
        <v>2123823.7000000002</v>
      </c>
      <c r="L23" s="27">
        <v>12630723.699999999</v>
      </c>
      <c r="M23" s="27">
        <v>9585000.6999999993</v>
      </c>
      <c r="N23" s="27">
        <v>8144475.7000000002</v>
      </c>
      <c r="O23" s="27">
        <v>1440525</v>
      </c>
      <c r="P23" s="25">
        <v>0</v>
      </c>
      <c r="Q23" s="25">
        <v>451337.3</v>
      </c>
      <c r="R23" s="25">
        <v>-6831.1</v>
      </c>
      <c r="S23" s="27">
        <v>-6319.1</v>
      </c>
      <c r="T23" s="27">
        <v>97603.7</v>
      </c>
      <c r="U23" s="27">
        <v>878433.8</v>
      </c>
      <c r="V23" s="28">
        <f t="shared" si="0"/>
        <v>310627.21213909792</v>
      </c>
      <c r="W23" s="29">
        <v>40662</v>
      </c>
    </row>
    <row r="24" spans="1:23" x14ac:dyDescent="0.25">
      <c r="A24" s="23">
        <v>20</v>
      </c>
      <c r="B24" s="24">
        <v>2025779</v>
      </c>
      <c r="C24" s="30" t="s">
        <v>328</v>
      </c>
      <c r="D24" s="65">
        <v>22</v>
      </c>
      <c r="E24" s="23" t="s">
        <v>42</v>
      </c>
      <c r="F24" s="26">
        <v>14033079.9</v>
      </c>
      <c r="G24" s="26">
        <v>48473873.600000001</v>
      </c>
      <c r="H24" s="26">
        <v>62506953.5</v>
      </c>
      <c r="I24" s="27">
        <v>10439623.5</v>
      </c>
      <c r="J24" s="27">
        <v>4273042.9000000004</v>
      </c>
      <c r="K24" s="27">
        <v>14712666.4</v>
      </c>
      <c r="L24" s="27">
        <v>47794287.100000001</v>
      </c>
      <c r="M24" s="27">
        <v>25319500.800000001</v>
      </c>
      <c r="N24" s="27">
        <v>19211739.199999999</v>
      </c>
      <c r="O24" s="27">
        <v>6107761.5999999996</v>
      </c>
      <c r="P24" s="25">
        <v>0</v>
      </c>
      <c r="Q24" s="25">
        <v>5097691.7</v>
      </c>
      <c r="R24" s="25">
        <v>0</v>
      </c>
      <c r="S24" s="27">
        <v>-157870.79999999999</v>
      </c>
      <c r="T24" s="27">
        <v>101007</v>
      </c>
      <c r="U24" s="27">
        <v>751192.1</v>
      </c>
      <c r="V24" s="28">
        <f t="shared" si="0"/>
        <v>46687.649738254164</v>
      </c>
      <c r="W24" s="29">
        <v>1023703</v>
      </c>
    </row>
    <row r="25" spans="1:23" s="15" customFormat="1" x14ac:dyDescent="0.25">
      <c r="A25" s="23">
        <v>21</v>
      </c>
      <c r="B25" s="36">
        <v>2032465</v>
      </c>
      <c r="C25" s="30" t="s">
        <v>351</v>
      </c>
      <c r="D25" s="65">
        <v>402</v>
      </c>
      <c r="E25" s="23" t="s">
        <v>62</v>
      </c>
      <c r="F25" s="26">
        <v>5832592.5999999996</v>
      </c>
      <c r="G25" s="26">
        <v>12010055.199999999</v>
      </c>
      <c r="H25" s="26">
        <v>17842647.800000001</v>
      </c>
      <c r="I25" s="27">
        <v>5499544.2000000002</v>
      </c>
      <c r="J25" s="27">
        <v>920331.2</v>
      </c>
      <c r="K25" s="27">
        <v>6419875.4000000004</v>
      </c>
      <c r="L25" s="27">
        <v>11422772.4</v>
      </c>
      <c r="M25" s="27">
        <v>4344694.5</v>
      </c>
      <c r="N25" s="27">
        <v>2898709.5</v>
      </c>
      <c r="O25" s="27">
        <v>1445985</v>
      </c>
      <c r="P25" s="25">
        <v>20376.7</v>
      </c>
      <c r="Q25" s="25">
        <v>681266.7</v>
      </c>
      <c r="R25" s="25">
        <v>-12.5</v>
      </c>
      <c r="S25" s="25">
        <v>0</v>
      </c>
      <c r="T25" s="27">
        <v>41975.1</v>
      </c>
      <c r="U25" s="27">
        <v>743107.4</v>
      </c>
      <c r="V25" s="28">
        <f t="shared" si="0"/>
        <v>725.98367886514723</v>
      </c>
      <c r="W25" s="29">
        <v>15734200</v>
      </c>
    </row>
    <row r="26" spans="1:23" x14ac:dyDescent="0.25">
      <c r="A26" s="23">
        <v>22</v>
      </c>
      <c r="B26" s="24">
        <v>2061287</v>
      </c>
      <c r="C26" s="30" t="s">
        <v>330</v>
      </c>
      <c r="D26" s="65">
        <v>441</v>
      </c>
      <c r="E26" s="23" t="s">
        <v>64</v>
      </c>
      <c r="F26" s="26">
        <v>58135432.100000001</v>
      </c>
      <c r="G26" s="26">
        <v>4170938.2</v>
      </c>
      <c r="H26" s="26">
        <v>62306370.299999997</v>
      </c>
      <c r="I26" s="27">
        <v>51000267</v>
      </c>
      <c r="J26" s="27">
        <v>1615.2</v>
      </c>
      <c r="K26" s="27">
        <v>51001882.200000003</v>
      </c>
      <c r="L26" s="27">
        <v>11304488.1</v>
      </c>
      <c r="M26" s="27">
        <v>44719919.299999997</v>
      </c>
      <c r="N26" s="27">
        <v>41132789.299999997</v>
      </c>
      <c r="O26" s="27">
        <v>3587130</v>
      </c>
      <c r="P26" s="25">
        <v>436223.4</v>
      </c>
      <c r="Q26" s="25">
        <v>3206004</v>
      </c>
      <c r="R26" s="25">
        <v>-30398.799999999999</v>
      </c>
      <c r="S26" s="25">
        <v>0</v>
      </c>
      <c r="T26" s="27">
        <v>78695.100000000006</v>
      </c>
      <c r="U26" s="27">
        <v>708255.5</v>
      </c>
      <c r="V26" s="28">
        <f t="shared" si="0"/>
        <v>7813.6851782091644</v>
      </c>
      <c r="W26" s="29">
        <v>1446755</v>
      </c>
    </row>
    <row r="27" spans="1:23" x14ac:dyDescent="0.25">
      <c r="A27" s="23">
        <v>23</v>
      </c>
      <c r="B27" s="24">
        <v>2024489</v>
      </c>
      <c r="C27" s="30" t="s">
        <v>204</v>
      </c>
      <c r="D27" s="65">
        <v>498</v>
      </c>
      <c r="E27" s="23" t="s">
        <v>129</v>
      </c>
      <c r="F27" s="26">
        <v>2338562.6</v>
      </c>
      <c r="G27" s="26">
        <v>19679641.699999999</v>
      </c>
      <c r="H27" s="26">
        <v>22018204.300000001</v>
      </c>
      <c r="I27" s="27">
        <v>965650</v>
      </c>
      <c r="J27" s="27">
        <v>13124.2</v>
      </c>
      <c r="K27" s="27">
        <v>978774.2</v>
      </c>
      <c r="L27" s="27">
        <v>21039430.100000001</v>
      </c>
      <c r="M27" s="27">
        <v>5778741.9000000004</v>
      </c>
      <c r="N27" s="27">
        <v>3235945.1</v>
      </c>
      <c r="O27" s="27">
        <v>2542796.7999999998</v>
      </c>
      <c r="P27" s="25">
        <v>112783.1</v>
      </c>
      <c r="Q27" s="25">
        <v>1819532.2</v>
      </c>
      <c r="R27" s="25">
        <v>0</v>
      </c>
      <c r="S27" s="27">
        <v>-85316.7</v>
      </c>
      <c r="T27" s="27">
        <v>83604.800000000003</v>
      </c>
      <c r="U27" s="27">
        <v>667126.19999999995</v>
      </c>
      <c r="V27" s="28">
        <f t="shared" si="0"/>
        <v>219.17889237592556</v>
      </c>
      <c r="W27" s="29">
        <v>95992045</v>
      </c>
    </row>
    <row r="28" spans="1:23" x14ac:dyDescent="0.25">
      <c r="A28" s="23">
        <v>24</v>
      </c>
      <c r="B28" s="24">
        <v>2042134</v>
      </c>
      <c r="C28" s="30" t="s">
        <v>205</v>
      </c>
      <c r="D28" s="65">
        <v>526</v>
      </c>
      <c r="E28" s="23" t="s">
        <v>130</v>
      </c>
      <c r="F28" s="26">
        <v>291174070.89999998</v>
      </c>
      <c r="G28" s="26">
        <v>96416863.200000003</v>
      </c>
      <c r="H28" s="26">
        <v>387590934.10000002</v>
      </c>
      <c r="I28" s="27">
        <v>235975683.69999999</v>
      </c>
      <c r="J28" s="27">
        <v>168326415.19999999</v>
      </c>
      <c r="K28" s="27">
        <v>404302098.89999998</v>
      </c>
      <c r="L28" s="27">
        <v>-16711164.800000001</v>
      </c>
      <c r="M28" s="27">
        <v>103218743.7</v>
      </c>
      <c r="N28" s="27">
        <v>46237287</v>
      </c>
      <c r="O28" s="27">
        <v>56981456.700000003</v>
      </c>
      <c r="P28" s="25">
        <v>70579.199999999997</v>
      </c>
      <c r="Q28" s="25">
        <v>55747290.200000003</v>
      </c>
      <c r="R28" s="25">
        <v>-240497.4</v>
      </c>
      <c r="S28" s="27">
        <v>-311394.5</v>
      </c>
      <c r="T28" s="27">
        <v>99990.2</v>
      </c>
      <c r="U28" s="27">
        <v>652863.6</v>
      </c>
      <c r="V28" s="28">
        <f t="shared" si="0"/>
        <v>-782.60294234449441</v>
      </c>
      <c r="W28" s="29">
        <v>21353312</v>
      </c>
    </row>
    <row r="29" spans="1:23" x14ac:dyDescent="0.25">
      <c r="A29" s="23">
        <v>25</v>
      </c>
      <c r="B29" s="24">
        <v>2105853</v>
      </c>
      <c r="C29" s="30" t="s">
        <v>220</v>
      </c>
      <c r="D29" s="65">
        <v>444</v>
      </c>
      <c r="E29" s="23" t="s">
        <v>66</v>
      </c>
      <c r="F29" s="26">
        <v>3300375.7</v>
      </c>
      <c r="G29" s="26">
        <v>1953691.6</v>
      </c>
      <c r="H29" s="26">
        <v>5254067.3</v>
      </c>
      <c r="I29" s="27">
        <v>1343313.8</v>
      </c>
      <c r="J29" s="27">
        <v>801060.7</v>
      </c>
      <c r="K29" s="27">
        <v>2144374.5</v>
      </c>
      <c r="L29" s="27">
        <v>3109692.8</v>
      </c>
      <c r="M29" s="27">
        <v>2091166.1</v>
      </c>
      <c r="N29" s="27">
        <v>1204599.8999999999</v>
      </c>
      <c r="O29" s="27">
        <v>886566.2</v>
      </c>
      <c r="P29" s="25">
        <v>0</v>
      </c>
      <c r="Q29" s="25">
        <v>189344.6</v>
      </c>
      <c r="R29" s="25">
        <v>0</v>
      </c>
      <c r="S29" s="27">
        <v>-17231</v>
      </c>
      <c r="T29" s="27">
        <v>67999</v>
      </c>
      <c r="U29" s="27">
        <v>611991.6</v>
      </c>
      <c r="V29" s="28">
        <f t="shared" si="0"/>
        <v>3748.3248997736318</v>
      </c>
      <c r="W29" s="29">
        <v>829622</v>
      </c>
    </row>
    <row r="30" spans="1:23" x14ac:dyDescent="0.25">
      <c r="A30" s="23">
        <v>26</v>
      </c>
      <c r="B30" s="24">
        <v>2050374</v>
      </c>
      <c r="C30" s="30" t="s">
        <v>252</v>
      </c>
      <c r="D30" s="65">
        <v>528</v>
      </c>
      <c r="E30" s="23" t="s">
        <v>89</v>
      </c>
      <c r="F30" s="26">
        <v>1938251.2</v>
      </c>
      <c r="G30" s="26">
        <v>6608650.0999999996</v>
      </c>
      <c r="H30" s="26">
        <v>8546901.3000000007</v>
      </c>
      <c r="I30" s="27">
        <v>209334.39999999999</v>
      </c>
      <c r="J30" s="25">
        <v>0</v>
      </c>
      <c r="K30" s="27">
        <v>209334.39999999999</v>
      </c>
      <c r="L30" s="27">
        <v>8337566.9000000004</v>
      </c>
      <c r="M30" s="27">
        <v>704626.4</v>
      </c>
      <c r="N30" s="25">
        <v>0</v>
      </c>
      <c r="O30" s="27">
        <v>704626.4</v>
      </c>
      <c r="P30" s="25">
        <v>190935.7</v>
      </c>
      <c r="Q30" s="25">
        <v>360188.4</v>
      </c>
      <c r="R30" s="25">
        <v>4.5999999999999996</v>
      </c>
      <c r="S30" s="25">
        <v>0</v>
      </c>
      <c r="T30" s="27">
        <v>54037.4</v>
      </c>
      <c r="U30" s="27">
        <v>481340.9</v>
      </c>
      <c r="V30" s="28">
        <f t="shared" si="0"/>
        <v>106.15289451443294</v>
      </c>
      <c r="W30" s="29">
        <v>78543001</v>
      </c>
    </row>
    <row r="31" spans="1:23" x14ac:dyDescent="0.25">
      <c r="A31" s="23">
        <v>27</v>
      </c>
      <c r="B31" s="24">
        <v>2097893</v>
      </c>
      <c r="C31" s="30" t="s">
        <v>231</v>
      </c>
      <c r="D31" s="66">
        <v>227</v>
      </c>
      <c r="E31" s="46" t="s">
        <v>43</v>
      </c>
      <c r="F31" s="26">
        <v>17008447.300000001</v>
      </c>
      <c r="G31" s="26">
        <v>18045123.5</v>
      </c>
      <c r="H31" s="26">
        <v>35053570.799999997</v>
      </c>
      <c r="I31" s="26">
        <v>18865046.800000001</v>
      </c>
      <c r="J31" s="26">
        <v>5814786.7000000002</v>
      </c>
      <c r="K31" s="26">
        <v>24679833.5</v>
      </c>
      <c r="L31" s="26">
        <v>10373737.300000001</v>
      </c>
      <c r="M31" s="26">
        <v>18699209.699999999</v>
      </c>
      <c r="N31" s="26">
        <v>16757765.1</v>
      </c>
      <c r="O31" s="26">
        <v>1941444.6</v>
      </c>
      <c r="P31" s="30">
        <v>782</v>
      </c>
      <c r="Q31" s="30">
        <v>1497990.6</v>
      </c>
      <c r="R31" s="30">
        <v>24366</v>
      </c>
      <c r="S31" s="30">
        <v>0</v>
      </c>
      <c r="T31" s="26">
        <v>4642.5</v>
      </c>
      <c r="U31" s="26">
        <v>463959.5</v>
      </c>
      <c r="V31" s="33">
        <f t="shared" si="0"/>
        <v>191563.4830941961</v>
      </c>
      <c r="W31" s="29">
        <v>54153</v>
      </c>
    </row>
    <row r="32" spans="1:23" x14ac:dyDescent="0.25">
      <c r="A32" s="23">
        <v>28</v>
      </c>
      <c r="B32" s="24">
        <v>2011697</v>
      </c>
      <c r="C32" s="30" t="s">
        <v>316</v>
      </c>
      <c r="D32" s="65">
        <v>530</v>
      </c>
      <c r="E32" s="23" t="s">
        <v>90</v>
      </c>
      <c r="F32" s="26">
        <v>14052082.5</v>
      </c>
      <c r="G32" s="26">
        <v>6436486.7999999998</v>
      </c>
      <c r="H32" s="26">
        <v>20488569.300000001</v>
      </c>
      <c r="I32" s="27">
        <v>4817194.9000000004</v>
      </c>
      <c r="J32" s="27">
        <v>7235863.2999999998</v>
      </c>
      <c r="K32" s="27">
        <v>12053058.199999999</v>
      </c>
      <c r="L32" s="27">
        <v>8435511.0999999996</v>
      </c>
      <c r="M32" s="27">
        <v>5340055.0999999996</v>
      </c>
      <c r="N32" s="27">
        <v>3486826.3</v>
      </c>
      <c r="O32" s="27">
        <v>1853228.8</v>
      </c>
      <c r="P32" s="25">
        <v>76836.100000000006</v>
      </c>
      <c r="Q32" s="25">
        <v>1468240.8</v>
      </c>
      <c r="R32" s="25">
        <v>-5.7</v>
      </c>
      <c r="S32" s="25">
        <v>0</v>
      </c>
      <c r="T32" s="25">
        <v>4.0999999999999996</v>
      </c>
      <c r="U32" s="27">
        <v>461814.3</v>
      </c>
      <c r="V32" s="28">
        <f t="shared" si="0"/>
        <v>107.21363200949106</v>
      </c>
      <c r="W32" s="29">
        <v>78679464</v>
      </c>
    </row>
    <row r="33" spans="1:23" x14ac:dyDescent="0.25">
      <c r="A33" s="23">
        <v>29</v>
      </c>
      <c r="B33" s="24">
        <v>2018942</v>
      </c>
      <c r="C33" s="30" t="s">
        <v>286</v>
      </c>
      <c r="D33" s="65">
        <v>208</v>
      </c>
      <c r="E33" s="23" t="s">
        <v>41</v>
      </c>
      <c r="F33" s="26">
        <v>8512986.1999999993</v>
      </c>
      <c r="G33" s="26">
        <v>2249260.7999999998</v>
      </c>
      <c r="H33" s="26">
        <v>10762247</v>
      </c>
      <c r="I33" s="27">
        <v>7802286.7999999998</v>
      </c>
      <c r="J33" s="25">
        <v>0</v>
      </c>
      <c r="K33" s="27">
        <v>7802286.7999999998</v>
      </c>
      <c r="L33" s="27">
        <v>2959960.2</v>
      </c>
      <c r="M33" s="27">
        <v>11327248</v>
      </c>
      <c r="N33" s="27">
        <v>11052981</v>
      </c>
      <c r="O33" s="27">
        <v>274267</v>
      </c>
      <c r="P33" s="25">
        <v>1313326.3999999999</v>
      </c>
      <c r="Q33" s="25">
        <v>1103579.3999999999</v>
      </c>
      <c r="R33" s="25">
        <v>1092</v>
      </c>
      <c r="S33" s="25">
        <v>0</v>
      </c>
      <c r="T33" s="27">
        <v>48510.6</v>
      </c>
      <c r="U33" s="27">
        <v>436595.4</v>
      </c>
      <c r="V33" s="28">
        <f t="shared" si="0"/>
        <v>778.78912974669811</v>
      </c>
      <c r="W33" s="29">
        <v>3800721</v>
      </c>
    </row>
    <row r="34" spans="1:23" x14ac:dyDescent="0.25">
      <c r="A34" s="23">
        <v>30</v>
      </c>
      <c r="B34" s="24">
        <v>2024802</v>
      </c>
      <c r="C34" s="30" t="s">
        <v>329</v>
      </c>
      <c r="D34" s="65">
        <v>44</v>
      </c>
      <c r="E34" s="23" t="s">
        <v>65</v>
      </c>
      <c r="F34" s="26">
        <v>4146450.5</v>
      </c>
      <c r="G34" s="26">
        <v>11319855.199999999</v>
      </c>
      <c r="H34" s="26">
        <v>15466305.699999999</v>
      </c>
      <c r="I34" s="27">
        <v>136558.9</v>
      </c>
      <c r="J34" s="25">
        <v>0</v>
      </c>
      <c r="K34" s="27">
        <v>136558.9</v>
      </c>
      <c r="L34" s="27">
        <v>15329746.800000001</v>
      </c>
      <c r="M34" s="27">
        <v>1567992.1</v>
      </c>
      <c r="N34" s="27">
        <v>532094.69999999995</v>
      </c>
      <c r="O34" s="27">
        <v>1035897.4</v>
      </c>
      <c r="P34" s="25">
        <v>228755</v>
      </c>
      <c r="Q34" s="25">
        <v>792367.8</v>
      </c>
      <c r="R34" s="25">
        <v>795.6</v>
      </c>
      <c r="S34" s="25">
        <v>0</v>
      </c>
      <c r="T34" s="27">
        <v>48681.5</v>
      </c>
      <c r="U34" s="27">
        <v>424398.7</v>
      </c>
      <c r="V34" s="28">
        <f t="shared" si="0"/>
        <v>12882.324201270103</v>
      </c>
      <c r="W34" s="29">
        <v>1189983</v>
      </c>
    </row>
    <row r="35" spans="1:23" x14ac:dyDescent="0.25">
      <c r="A35" s="23">
        <v>31</v>
      </c>
      <c r="B35" s="24">
        <v>2034786</v>
      </c>
      <c r="C35" s="30" t="s">
        <v>276</v>
      </c>
      <c r="D35" s="65">
        <v>34</v>
      </c>
      <c r="E35" s="23" t="s">
        <v>52</v>
      </c>
      <c r="F35" s="26">
        <v>2840431.1</v>
      </c>
      <c r="G35" s="26">
        <v>298751.59999999998</v>
      </c>
      <c r="H35" s="26">
        <v>3139182.7</v>
      </c>
      <c r="I35" s="27">
        <v>1141389.3</v>
      </c>
      <c r="J35" s="25">
        <v>679</v>
      </c>
      <c r="K35" s="27">
        <v>1142068.3</v>
      </c>
      <c r="L35" s="27">
        <v>1997114.4</v>
      </c>
      <c r="M35" s="27">
        <v>1833236.3</v>
      </c>
      <c r="N35" s="27">
        <v>1003709.9</v>
      </c>
      <c r="O35" s="27">
        <v>829526.4</v>
      </c>
      <c r="P35" s="25">
        <v>3774.7</v>
      </c>
      <c r="Q35" s="25">
        <v>464879</v>
      </c>
      <c r="R35" s="25">
        <v>13180.6</v>
      </c>
      <c r="S35" s="25">
        <v>0</v>
      </c>
      <c r="T35" s="27">
        <v>41112.9</v>
      </c>
      <c r="U35" s="27">
        <v>340489.8</v>
      </c>
      <c r="V35" s="28">
        <f t="shared" si="0"/>
        <v>30554.670909702887</v>
      </c>
      <c r="W35" s="29">
        <v>65362</v>
      </c>
    </row>
    <row r="36" spans="1:23" x14ac:dyDescent="0.25">
      <c r="A36" s="23">
        <v>32</v>
      </c>
      <c r="B36" s="24">
        <v>2003147</v>
      </c>
      <c r="C36" s="30" t="s">
        <v>303</v>
      </c>
      <c r="D36" s="65">
        <v>551</v>
      </c>
      <c r="E36" s="23" t="s">
        <v>102</v>
      </c>
      <c r="F36" s="26">
        <v>10650317.1</v>
      </c>
      <c r="G36" s="26">
        <v>11506017.800000001</v>
      </c>
      <c r="H36" s="26">
        <v>22156334.899999999</v>
      </c>
      <c r="I36" s="27">
        <v>1628802</v>
      </c>
      <c r="J36" s="27">
        <v>3334346.3</v>
      </c>
      <c r="K36" s="27">
        <v>4963148.3</v>
      </c>
      <c r="L36" s="27">
        <v>17193186.600000001</v>
      </c>
      <c r="M36" s="27">
        <v>4610180.9000000004</v>
      </c>
      <c r="N36" s="27">
        <v>2554088.4</v>
      </c>
      <c r="O36" s="27">
        <v>2056092.5</v>
      </c>
      <c r="P36" s="25">
        <v>90267.8</v>
      </c>
      <c r="Q36" s="25">
        <v>1750072</v>
      </c>
      <c r="R36" s="25">
        <v>-7795.2</v>
      </c>
      <c r="S36" s="25">
        <v>0</v>
      </c>
      <c r="T36" s="27">
        <v>49734.2</v>
      </c>
      <c r="U36" s="27">
        <v>338758.9</v>
      </c>
      <c r="V36" s="28">
        <f t="shared" si="0"/>
        <v>42.0525097261241</v>
      </c>
      <c r="W36" s="29">
        <v>408850428</v>
      </c>
    </row>
    <row r="37" spans="1:23" x14ac:dyDescent="0.25">
      <c r="A37" s="23">
        <v>33</v>
      </c>
      <c r="B37" s="24">
        <v>2074605</v>
      </c>
      <c r="C37" s="30" t="s">
        <v>225</v>
      </c>
      <c r="D37" s="65">
        <v>541</v>
      </c>
      <c r="E37" s="23" t="s">
        <v>94</v>
      </c>
      <c r="F37" s="26">
        <v>16432711</v>
      </c>
      <c r="G37" s="26">
        <v>8413897.4000000004</v>
      </c>
      <c r="H37" s="26">
        <v>24846608.399999999</v>
      </c>
      <c r="I37" s="27">
        <v>2409736.4</v>
      </c>
      <c r="J37" s="25">
        <v>0</v>
      </c>
      <c r="K37" s="27">
        <v>2409736.4</v>
      </c>
      <c r="L37" s="27">
        <v>22436872</v>
      </c>
      <c r="M37" s="27">
        <v>6893992.2000000002</v>
      </c>
      <c r="N37" s="27">
        <v>6662784.5999999996</v>
      </c>
      <c r="O37" s="27">
        <v>231207.6</v>
      </c>
      <c r="P37" s="25">
        <v>404999.4</v>
      </c>
      <c r="Q37" s="25">
        <v>481144</v>
      </c>
      <c r="R37" s="25">
        <v>191999.7</v>
      </c>
      <c r="S37" s="25">
        <v>0</v>
      </c>
      <c r="T37" s="27">
        <v>39158.1</v>
      </c>
      <c r="U37" s="27">
        <v>307904.59999999998</v>
      </c>
      <c r="V37" s="28">
        <f t="shared" ref="V37:V68" si="1">(L37/W37)*1000</f>
        <v>225.30064683655533</v>
      </c>
      <c r="W37" s="29">
        <v>99586363</v>
      </c>
    </row>
    <row r="38" spans="1:23" x14ac:dyDescent="0.25">
      <c r="A38" s="23">
        <v>34</v>
      </c>
      <c r="B38" s="24">
        <v>2039184</v>
      </c>
      <c r="C38" s="30" t="s">
        <v>221</v>
      </c>
      <c r="D38" s="66">
        <v>209</v>
      </c>
      <c r="E38" s="46" t="s">
        <v>168</v>
      </c>
      <c r="F38" s="26">
        <v>14172136.675290002</v>
      </c>
      <c r="G38" s="26">
        <v>27402673.880109999</v>
      </c>
      <c r="H38" s="26">
        <v>41574810.555399999</v>
      </c>
      <c r="I38" s="26">
        <v>3304913.2566300002</v>
      </c>
      <c r="J38" s="26">
        <v>4371720.0285799997</v>
      </c>
      <c r="K38" s="26">
        <v>7676633.2852100004</v>
      </c>
      <c r="L38" s="26">
        <v>33898177.270190001</v>
      </c>
      <c r="M38" s="26">
        <v>9049013.6378600001</v>
      </c>
      <c r="N38" s="26">
        <v>7747527.0610999996</v>
      </c>
      <c r="O38" s="26">
        <v>1301486.5767600001</v>
      </c>
      <c r="P38" s="37">
        <v>834651.64638000005</v>
      </c>
      <c r="Q38" s="31">
        <v>1802516.7187699999</v>
      </c>
      <c r="R38" s="37">
        <v>3319.3781800000002</v>
      </c>
      <c r="S38" s="30">
        <v>0</v>
      </c>
      <c r="T38" s="26">
        <v>54902.312169999997</v>
      </c>
      <c r="U38" s="26">
        <v>282038.57037999999</v>
      </c>
      <c r="V38" s="33">
        <f t="shared" si="1"/>
        <v>1310.3137079090304</v>
      </c>
      <c r="W38" s="38">
        <v>25870276</v>
      </c>
    </row>
    <row r="39" spans="1:23" x14ac:dyDescent="0.25">
      <c r="A39" s="23">
        <v>35</v>
      </c>
      <c r="B39" s="24">
        <v>2024306</v>
      </c>
      <c r="C39" s="30" t="s">
        <v>341</v>
      </c>
      <c r="D39" s="65">
        <v>484</v>
      </c>
      <c r="E39" s="23" t="s">
        <v>75</v>
      </c>
      <c r="F39" s="26">
        <v>86623.2</v>
      </c>
      <c r="G39" s="26">
        <v>8322502.2999999998</v>
      </c>
      <c r="H39" s="26">
        <v>8409125.5</v>
      </c>
      <c r="I39" s="27">
        <v>204917.8</v>
      </c>
      <c r="J39" s="27">
        <v>9270599.5</v>
      </c>
      <c r="K39" s="27">
        <v>9475517.3000000007</v>
      </c>
      <c r="L39" s="27">
        <v>-1066391.8</v>
      </c>
      <c r="M39" s="27">
        <v>2700000</v>
      </c>
      <c r="N39" s="27">
        <v>20575.7</v>
      </c>
      <c r="O39" s="27">
        <v>2679424.2999999998</v>
      </c>
      <c r="P39" s="25">
        <v>94.9</v>
      </c>
      <c r="Q39" s="25">
        <v>2493565.2000000002</v>
      </c>
      <c r="R39" s="25">
        <v>3110.5</v>
      </c>
      <c r="S39" s="25">
        <v>0</v>
      </c>
      <c r="T39" s="27">
        <v>19881.400000000001</v>
      </c>
      <c r="U39" s="27">
        <v>169183.1</v>
      </c>
      <c r="V39" s="28">
        <f t="shared" si="1"/>
        <v>-28.971857905310962</v>
      </c>
      <c r="W39" s="29">
        <v>36807850</v>
      </c>
    </row>
    <row r="40" spans="1:23" x14ac:dyDescent="0.25">
      <c r="A40" s="23">
        <v>36</v>
      </c>
      <c r="B40" s="24">
        <v>2008572</v>
      </c>
      <c r="C40" s="30" t="s">
        <v>287</v>
      </c>
      <c r="D40" s="65">
        <v>379</v>
      </c>
      <c r="E40" s="23" t="s">
        <v>58</v>
      </c>
      <c r="F40" s="26">
        <v>53970059.600000001</v>
      </c>
      <c r="G40" s="26">
        <v>3683926.8</v>
      </c>
      <c r="H40" s="26">
        <v>57653986.399999999</v>
      </c>
      <c r="I40" s="27">
        <v>33347146.100000001</v>
      </c>
      <c r="J40" s="25">
        <v>0</v>
      </c>
      <c r="K40" s="27">
        <v>33347146.100000001</v>
      </c>
      <c r="L40" s="27">
        <v>24306840.300000001</v>
      </c>
      <c r="M40" s="27">
        <v>11821921.1</v>
      </c>
      <c r="N40" s="27">
        <v>10698775.5</v>
      </c>
      <c r="O40" s="27">
        <v>1123145.6000000001</v>
      </c>
      <c r="P40" s="25">
        <v>122981.2</v>
      </c>
      <c r="Q40" s="25">
        <v>1075447.8999999999</v>
      </c>
      <c r="R40" s="25">
        <v>27215.1</v>
      </c>
      <c r="S40" s="27">
        <v>-17394.8</v>
      </c>
      <c r="T40" s="27">
        <v>17289.900000000001</v>
      </c>
      <c r="U40" s="27">
        <v>163209.29999999999</v>
      </c>
      <c r="V40" s="28">
        <f t="shared" si="1"/>
        <v>17765.482902428434</v>
      </c>
      <c r="W40" s="29">
        <v>1368206</v>
      </c>
    </row>
    <row r="41" spans="1:23" x14ac:dyDescent="0.25">
      <c r="A41" s="23">
        <v>37</v>
      </c>
      <c r="B41" s="24">
        <v>2034565</v>
      </c>
      <c r="C41" s="30" t="s">
        <v>302</v>
      </c>
      <c r="D41" s="65">
        <v>544</v>
      </c>
      <c r="E41" s="23" t="s">
        <v>97</v>
      </c>
      <c r="F41" s="26">
        <v>5811558</v>
      </c>
      <c r="G41" s="26">
        <v>22567414.199999999</v>
      </c>
      <c r="H41" s="26">
        <v>28378972.199999999</v>
      </c>
      <c r="I41" s="27">
        <v>823442</v>
      </c>
      <c r="J41" s="25">
        <v>0</v>
      </c>
      <c r="K41" s="27">
        <v>823442</v>
      </c>
      <c r="L41" s="27">
        <v>27555530.199999999</v>
      </c>
      <c r="M41" s="27">
        <v>1118083.6000000001</v>
      </c>
      <c r="N41" s="27">
        <v>501236.8</v>
      </c>
      <c r="O41" s="27">
        <v>616846.80000000005</v>
      </c>
      <c r="P41" s="25">
        <v>217979.4</v>
      </c>
      <c r="Q41" s="25">
        <v>689093.5</v>
      </c>
      <c r="R41" s="25">
        <v>0</v>
      </c>
      <c r="S41" s="25">
        <v>0</v>
      </c>
      <c r="T41" s="27">
        <v>22415.8</v>
      </c>
      <c r="U41" s="27">
        <v>123316.9</v>
      </c>
      <c r="V41" s="28">
        <f t="shared" si="1"/>
        <v>488.42600989063578</v>
      </c>
      <c r="W41" s="29">
        <v>56417000</v>
      </c>
    </row>
    <row r="42" spans="1:23" x14ac:dyDescent="0.25">
      <c r="A42" s="23">
        <v>38</v>
      </c>
      <c r="B42" s="24">
        <v>2013916</v>
      </c>
      <c r="C42" s="30" t="s">
        <v>237</v>
      </c>
      <c r="D42" s="65">
        <v>17</v>
      </c>
      <c r="E42" s="23" t="s">
        <v>35</v>
      </c>
      <c r="F42" s="26">
        <v>5579076.4000000004</v>
      </c>
      <c r="G42" s="26">
        <v>6299235.9000000004</v>
      </c>
      <c r="H42" s="26">
        <v>11878312.300000001</v>
      </c>
      <c r="I42" s="27">
        <v>680202.8</v>
      </c>
      <c r="J42" s="25">
        <v>0</v>
      </c>
      <c r="K42" s="27">
        <v>680202.8</v>
      </c>
      <c r="L42" s="27">
        <v>11198109.5</v>
      </c>
      <c r="M42" s="27">
        <v>5716676.7999999998</v>
      </c>
      <c r="N42" s="27">
        <v>4138839.3</v>
      </c>
      <c r="O42" s="27">
        <v>1577837.5</v>
      </c>
      <c r="P42" s="25">
        <v>46474.8</v>
      </c>
      <c r="Q42" s="25">
        <v>1469320.9</v>
      </c>
      <c r="R42" s="25">
        <v>787.9</v>
      </c>
      <c r="S42" s="25">
        <v>0</v>
      </c>
      <c r="T42" s="27">
        <v>35357</v>
      </c>
      <c r="U42" s="27">
        <v>120422.3</v>
      </c>
      <c r="V42" s="28">
        <f t="shared" si="1"/>
        <v>64306.688450406582</v>
      </c>
      <c r="W42" s="29">
        <v>174136</v>
      </c>
    </row>
    <row r="43" spans="1:23" x14ac:dyDescent="0.25">
      <c r="A43" s="23">
        <v>39</v>
      </c>
      <c r="B43" s="24">
        <v>2057239</v>
      </c>
      <c r="C43" s="30" t="s">
        <v>203</v>
      </c>
      <c r="D43" s="65">
        <v>519</v>
      </c>
      <c r="E43" s="23" t="s">
        <v>84</v>
      </c>
      <c r="F43" s="26">
        <v>637469.4</v>
      </c>
      <c r="G43" s="26">
        <v>6572166</v>
      </c>
      <c r="H43" s="26">
        <v>7209635.4000000004</v>
      </c>
      <c r="I43" s="27">
        <v>1221351.2</v>
      </c>
      <c r="J43" s="27">
        <v>115280.3</v>
      </c>
      <c r="K43" s="27">
        <v>1336631.5</v>
      </c>
      <c r="L43" s="27">
        <v>5873003.9000000004</v>
      </c>
      <c r="M43" s="27">
        <v>1877568.5</v>
      </c>
      <c r="N43" s="27">
        <v>1722518.6</v>
      </c>
      <c r="O43" s="27">
        <v>155049.9</v>
      </c>
      <c r="P43" s="25">
        <v>50506.400000000001</v>
      </c>
      <c r="Q43" s="25">
        <v>80977.100000000006</v>
      </c>
      <c r="R43" s="25">
        <v>0</v>
      </c>
      <c r="S43" s="25">
        <v>0</v>
      </c>
      <c r="T43" s="27">
        <v>12457.9</v>
      </c>
      <c r="U43" s="27">
        <v>112121.3</v>
      </c>
      <c r="V43" s="28">
        <f t="shared" si="1"/>
        <v>329.69652614163874</v>
      </c>
      <c r="W43" s="29">
        <v>17813363</v>
      </c>
    </row>
    <row r="44" spans="1:23" x14ac:dyDescent="0.25">
      <c r="A44" s="23">
        <v>40</v>
      </c>
      <c r="B44" s="24">
        <v>2061007</v>
      </c>
      <c r="C44" s="30" t="s">
        <v>337</v>
      </c>
      <c r="D44" s="65">
        <v>7</v>
      </c>
      <c r="E44" s="23" t="s">
        <v>194</v>
      </c>
      <c r="F44" s="26">
        <v>3293442.5</v>
      </c>
      <c r="G44" s="26">
        <v>5730778.5999999996</v>
      </c>
      <c r="H44" s="26">
        <v>9024221.0999999996</v>
      </c>
      <c r="I44" s="27">
        <v>1982629.6</v>
      </c>
      <c r="J44" s="27">
        <v>450909.1</v>
      </c>
      <c r="K44" s="27">
        <v>2433538.7000000002</v>
      </c>
      <c r="L44" s="27">
        <v>6590682.4000000004</v>
      </c>
      <c r="M44" s="27">
        <v>1538876</v>
      </c>
      <c r="N44" s="27">
        <v>1200323.3</v>
      </c>
      <c r="O44" s="27">
        <v>338552.7</v>
      </c>
      <c r="P44" s="25">
        <v>360616.2</v>
      </c>
      <c r="Q44" s="25">
        <v>592580.69999999995</v>
      </c>
      <c r="R44" s="25">
        <v>0</v>
      </c>
      <c r="S44" s="25">
        <v>0</v>
      </c>
      <c r="T44" s="27">
        <v>10658.8</v>
      </c>
      <c r="U44" s="27">
        <v>95929.4</v>
      </c>
      <c r="V44" s="28">
        <f t="shared" si="1"/>
        <v>16280.163723448666</v>
      </c>
      <c r="W44" s="29">
        <v>404829</v>
      </c>
    </row>
    <row r="45" spans="1:23" x14ac:dyDescent="0.25">
      <c r="A45" s="23">
        <v>41</v>
      </c>
      <c r="B45" s="24">
        <v>2034859</v>
      </c>
      <c r="C45" s="30" t="s">
        <v>277</v>
      </c>
      <c r="D45" s="65">
        <v>521</v>
      </c>
      <c r="E45" s="23" t="s">
        <v>85</v>
      </c>
      <c r="F45" s="26">
        <v>1088081</v>
      </c>
      <c r="G45" s="26">
        <v>9235017.1999999993</v>
      </c>
      <c r="H45" s="26">
        <v>10323098.199999999</v>
      </c>
      <c r="I45" s="27">
        <v>1405886</v>
      </c>
      <c r="J45" s="25">
        <v>0</v>
      </c>
      <c r="K45" s="27">
        <v>1405886</v>
      </c>
      <c r="L45" s="27">
        <v>8917212.1999999993</v>
      </c>
      <c r="M45" s="27">
        <v>2242203.9</v>
      </c>
      <c r="N45" s="27">
        <v>1913211.7</v>
      </c>
      <c r="O45" s="27">
        <v>328992.2</v>
      </c>
      <c r="P45" s="25">
        <v>867.7</v>
      </c>
      <c r="Q45" s="25">
        <v>234547.5</v>
      </c>
      <c r="R45" s="25">
        <v>307.60000000000002</v>
      </c>
      <c r="S45" s="25">
        <v>0</v>
      </c>
      <c r="T45" s="27">
        <v>11877.9</v>
      </c>
      <c r="U45" s="27">
        <v>83742.100000000006</v>
      </c>
      <c r="V45" s="28">
        <f t="shared" si="1"/>
        <v>89.172121999999987</v>
      </c>
      <c r="W45" s="29">
        <v>100000000</v>
      </c>
    </row>
    <row r="46" spans="1:23" x14ac:dyDescent="0.25">
      <c r="A46" s="23">
        <v>42</v>
      </c>
      <c r="B46" s="24">
        <v>2014491</v>
      </c>
      <c r="C46" s="30" t="s">
        <v>362</v>
      </c>
      <c r="D46" s="65">
        <v>8</v>
      </c>
      <c r="E46" s="23" t="s">
        <v>108</v>
      </c>
      <c r="F46" s="26">
        <v>14856984</v>
      </c>
      <c r="G46" s="26">
        <v>983368.8</v>
      </c>
      <c r="H46" s="26">
        <v>15840352.800000001</v>
      </c>
      <c r="I46" s="27">
        <v>4996372.5999999996</v>
      </c>
      <c r="J46" s="25">
        <v>0</v>
      </c>
      <c r="K46" s="27">
        <v>4996372.5999999996</v>
      </c>
      <c r="L46" s="27">
        <v>10843980.199999999</v>
      </c>
      <c r="M46" s="27">
        <v>846246.6</v>
      </c>
      <c r="N46" s="27">
        <v>804532.4</v>
      </c>
      <c r="O46" s="27">
        <v>41714.199999999997</v>
      </c>
      <c r="P46" s="25">
        <v>195983.9</v>
      </c>
      <c r="Q46" s="25">
        <v>164930.20000000001</v>
      </c>
      <c r="R46" s="25">
        <v>0</v>
      </c>
      <c r="S46" s="25">
        <v>0</v>
      </c>
      <c r="T46" s="27">
        <v>9600.4</v>
      </c>
      <c r="U46" s="27">
        <v>63167.5</v>
      </c>
      <c r="V46" s="28">
        <f t="shared" si="1"/>
        <v>80167.81896411514</v>
      </c>
      <c r="W46" s="29">
        <v>135266</v>
      </c>
    </row>
    <row r="47" spans="1:23" x14ac:dyDescent="0.25">
      <c r="A47" s="23">
        <v>43</v>
      </c>
      <c r="B47" s="24">
        <v>2018098</v>
      </c>
      <c r="C47" s="30" t="s">
        <v>325</v>
      </c>
      <c r="D47" s="65">
        <v>214</v>
      </c>
      <c r="E47" s="23" t="s">
        <v>186</v>
      </c>
      <c r="F47" s="26">
        <v>954425.9</v>
      </c>
      <c r="G47" s="26">
        <v>1242917.3</v>
      </c>
      <c r="H47" s="26">
        <v>2197343.2000000002</v>
      </c>
      <c r="I47" s="27">
        <v>1214152</v>
      </c>
      <c r="J47" s="27">
        <v>4641.1000000000004</v>
      </c>
      <c r="K47" s="27">
        <v>1218793.1000000001</v>
      </c>
      <c r="L47" s="27">
        <v>978550.1</v>
      </c>
      <c r="M47" s="27">
        <v>848240.7</v>
      </c>
      <c r="N47" s="25">
        <v>0</v>
      </c>
      <c r="O47" s="27">
        <v>848240.7</v>
      </c>
      <c r="P47" s="25">
        <v>0</v>
      </c>
      <c r="Q47" s="25">
        <v>793232.6</v>
      </c>
      <c r="R47" s="25">
        <v>0</v>
      </c>
      <c r="S47" s="25">
        <v>0</v>
      </c>
      <c r="T47" s="25">
        <v>0</v>
      </c>
      <c r="U47" s="27">
        <v>55008.1</v>
      </c>
      <c r="V47" s="28">
        <f t="shared" si="1"/>
        <v>8528.6359238955174</v>
      </c>
      <c r="W47" s="29">
        <v>114737</v>
      </c>
    </row>
    <row r="48" spans="1:23" x14ac:dyDescent="0.25">
      <c r="A48" s="23">
        <v>44</v>
      </c>
      <c r="B48" s="24">
        <v>2016656</v>
      </c>
      <c r="C48" s="30" t="s">
        <v>239</v>
      </c>
      <c r="D48" s="65">
        <v>543</v>
      </c>
      <c r="E48" s="23" t="s">
        <v>96</v>
      </c>
      <c r="F48" s="26">
        <v>961138.3</v>
      </c>
      <c r="G48" s="26">
        <v>2655224.2999999998</v>
      </c>
      <c r="H48" s="26">
        <v>3616362.6</v>
      </c>
      <c r="I48" s="27">
        <v>579428.9</v>
      </c>
      <c r="J48" s="25">
        <v>0</v>
      </c>
      <c r="K48" s="27">
        <v>579428.9</v>
      </c>
      <c r="L48" s="27">
        <v>3036933.7</v>
      </c>
      <c r="M48" s="27">
        <v>1098392.5</v>
      </c>
      <c r="N48" s="27">
        <v>647770.69999999995</v>
      </c>
      <c r="O48" s="27">
        <v>450621.8</v>
      </c>
      <c r="P48" s="25">
        <v>44531.4</v>
      </c>
      <c r="Q48" s="25">
        <v>446950.7</v>
      </c>
      <c r="R48" s="25">
        <v>0</v>
      </c>
      <c r="S48" s="25">
        <v>0</v>
      </c>
      <c r="T48" s="27">
        <v>4820.2</v>
      </c>
      <c r="U48" s="27">
        <v>43382.3</v>
      </c>
      <c r="V48" s="28">
        <f t="shared" si="1"/>
        <v>88.149389570291802</v>
      </c>
      <c r="W48" s="29">
        <v>34452124</v>
      </c>
    </row>
    <row r="49" spans="1:23" x14ac:dyDescent="0.25">
      <c r="A49" s="23">
        <v>45</v>
      </c>
      <c r="B49" s="24">
        <v>2004879</v>
      </c>
      <c r="C49" s="30" t="s">
        <v>339</v>
      </c>
      <c r="D49" s="65">
        <v>94</v>
      </c>
      <c r="E49" s="23" t="s">
        <v>198</v>
      </c>
      <c r="F49" s="26">
        <v>1908352.5</v>
      </c>
      <c r="G49" s="26">
        <v>1770787.1</v>
      </c>
      <c r="H49" s="26">
        <v>3679139.6</v>
      </c>
      <c r="I49" s="27">
        <v>1673908.6</v>
      </c>
      <c r="J49" s="25">
        <v>0</v>
      </c>
      <c r="K49" s="27">
        <v>1673908.6</v>
      </c>
      <c r="L49" s="27">
        <v>2005231</v>
      </c>
      <c r="M49" s="27">
        <v>1324689.3</v>
      </c>
      <c r="N49" s="27">
        <v>856290.7</v>
      </c>
      <c r="O49" s="27">
        <v>468398.6</v>
      </c>
      <c r="P49" s="25">
        <v>244.7</v>
      </c>
      <c r="Q49" s="25">
        <v>427453.6</v>
      </c>
      <c r="R49" s="25">
        <v>653.20000000000005</v>
      </c>
      <c r="S49" s="25">
        <v>0</v>
      </c>
      <c r="T49" s="27">
        <v>4184.3</v>
      </c>
      <c r="U49" s="27">
        <v>37658.6</v>
      </c>
      <c r="V49" s="28">
        <f t="shared" si="1"/>
        <v>17790.118527981831</v>
      </c>
      <c r="W49" s="29">
        <v>112716</v>
      </c>
    </row>
    <row r="50" spans="1:23" x14ac:dyDescent="0.25">
      <c r="A50" s="23">
        <v>46</v>
      </c>
      <c r="B50" s="24">
        <v>2011239</v>
      </c>
      <c r="C50" s="30" t="s">
        <v>251</v>
      </c>
      <c r="D50" s="65">
        <v>353</v>
      </c>
      <c r="E50" s="23" t="s">
        <v>53</v>
      </c>
      <c r="F50" s="30">
        <v>0</v>
      </c>
      <c r="G50" s="30">
        <v>0</v>
      </c>
      <c r="H50" s="30">
        <v>0</v>
      </c>
      <c r="I50" s="25">
        <v>0</v>
      </c>
      <c r="J50" s="25">
        <v>0</v>
      </c>
      <c r="K50" s="25">
        <v>0</v>
      </c>
      <c r="L50" s="25"/>
      <c r="M50" s="27">
        <v>338354.1</v>
      </c>
      <c r="N50" s="27">
        <v>67786.399999999994</v>
      </c>
      <c r="O50" s="27">
        <v>270567.7</v>
      </c>
      <c r="P50" s="25">
        <v>0</v>
      </c>
      <c r="Q50" s="25">
        <v>239268.5</v>
      </c>
      <c r="R50" s="25">
        <v>0</v>
      </c>
      <c r="S50" s="25">
        <v>0</v>
      </c>
      <c r="T50" s="25">
        <v>0</v>
      </c>
      <c r="U50" s="27">
        <v>31299.200000000001</v>
      </c>
      <c r="V50" s="28">
        <f t="shared" si="1"/>
        <v>0</v>
      </c>
      <c r="W50" s="29">
        <v>99899</v>
      </c>
    </row>
    <row r="51" spans="1:23" x14ac:dyDescent="0.25">
      <c r="A51" s="23">
        <v>47</v>
      </c>
      <c r="B51" s="24">
        <v>2016931</v>
      </c>
      <c r="C51" s="30" t="s">
        <v>260</v>
      </c>
      <c r="D51" s="65">
        <v>150</v>
      </c>
      <c r="E51" s="23" t="s">
        <v>32</v>
      </c>
      <c r="F51" s="26">
        <v>7900.2</v>
      </c>
      <c r="G51" s="26">
        <v>412326.7</v>
      </c>
      <c r="H51" s="26">
        <v>420226.9</v>
      </c>
      <c r="I51" s="27">
        <v>1874.1</v>
      </c>
      <c r="J51" s="25">
        <v>0</v>
      </c>
      <c r="K51" s="27">
        <v>1874.1</v>
      </c>
      <c r="L51" s="27">
        <v>418352.8</v>
      </c>
      <c r="M51" s="27">
        <v>93505.8</v>
      </c>
      <c r="N51" s="27">
        <v>25357.5</v>
      </c>
      <c r="O51" s="27">
        <v>68148.3</v>
      </c>
      <c r="P51" s="25">
        <v>0</v>
      </c>
      <c r="Q51" s="25">
        <v>37359</v>
      </c>
      <c r="R51" s="25">
        <v>0</v>
      </c>
      <c r="S51" s="25">
        <v>0</v>
      </c>
      <c r="T51" s="25">
        <v>307.89999999999998</v>
      </c>
      <c r="U51" s="27">
        <v>30481.4</v>
      </c>
      <c r="V51" s="28">
        <f t="shared" si="1"/>
        <v>229.46865759402613</v>
      </c>
      <c r="W51" s="29">
        <v>1823137</v>
      </c>
    </row>
    <row r="52" spans="1:23" x14ac:dyDescent="0.25">
      <c r="A52" s="23">
        <v>48</v>
      </c>
      <c r="B52" s="24">
        <v>2003821</v>
      </c>
      <c r="C52" s="30" t="s">
        <v>291</v>
      </c>
      <c r="D52" s="65">
        <v>68</v>
      </c>
      <c r="E52" s="23" t="s">
        <v>165</v>
      </c>
      <c r="F52" s="26">
        <v>134002.20000000001</v>
      </c>
      <c r="G52" s="26">
        <v>890796.7</v>
      </c>
      <c r="H52" s="26">
        <v>1024798.9</v>
      </c>
      <c r="I52" s="27">
        <v>384713.5</v>
      </c>
      <c r="J52" s="25">
        <v>0</v>
      </c>
      <c r="K52" s="27">
        <v>384713.5</v>
      </c>
      <c r="L52" s="27">
        <v>640085.4</v>
      </c>
      <c r="M52" s="25">
        <v>0</v>
      </c>
      <c r="N52" s="25">
        <v>0</v>
      </c>
      <c r="O52" s="25">
        <v>0</v>
      </c>
      <c r="P52" s="25">
        <v>156157.9</v>
      </c>
      <c r="Q52" s="25">
        <v>128568.6</v>
      </c>
      <c r="R52" s="25">
        <v>0</v>
      </c>
      <c r="S52" s="25">
        <v>0</v>
      </c>
      <c r="T52" s="27">
        <v>2758.9</v>
      </c>
      <c r="U52" s="27">
        <v>24830.400000000001</v>
      </c>
      <c r="V52" s="28">
        <f t="shared" si="1"/>
        <v>2407.6756992612432</v>
      </c>
      <c r="W52" s="29">
        <v>265852</v>
      </c>
    </row>
    <row r="53" spans="1:23" x14ac:dyDescent="0.25">
      <c r="A53" s="23">
        <v>49</v>
      </c>
      <c r="B53" s="24">
        <v>2082756</v>
      </c>
      <c r="C53" s="30" t="s">
        <v>294</v>
      </c>
      <c r="D53" s="65">
        <v>9</v>
      </c>
      <c r="E53" s="23" t="s">
        <v>170</v>
      </c>
      <c r="F53" s="26">
        <v>2861826.7</v>
      </c>
      <c r="G53" s="26">
        <v>829210.2</v>
      </c>
      <c r="H53" s="26">
        <v>3691036.9</v>
      </c>
      <c r="I53" s="27">
        <v>2171702.6</v>
      </c>
      <c r="J53" s="27">
        <v>1402418.3</v>
      </c>
      <c r="K53" s="27">
        <v>3574120.9</v>
      </c>
      <c r="L53" s="27">
        <v>116916</v>
      </c>
      <c r="M53" s="25">
        <v>0</v>
      </c>
      <c r="N53" s="25">
        <v>0</v>
      </c>
      <c r="O53" s="25">
        <v>0</v>
      </c>
      <c r="P53" s="25">
        <v>471915</v>
      </c>
      <c r="Q53" s="25">
        <v>444075.3</v>
      </c>
      <c r="R53" s="25">
        <v>7.1</v>
      </c>
      <c r="S53" s="25">
        <v>0</v>
      </c>
      <c r="T53" s="27">
        <v>3917.6</v>
      </c>
      <c r="U53" s="27">
        <v>23929.200000000001</v>
      </c>
      <c r="V53" s="28">
        <f t="shared" si="1"/>
        <v>246.57291570005316</v>
      </c>
      <c r="W53" s="29">
        <v>474164</v>
      </c>
    </row>
    <row r="54" spans="1:23" x14ac:dyDescent="0.25">
      <c r="A54" s="23">
        <v>50</v>
      </c>
      <c r="B54" s="24">
        <v>2117436</v>
      </c>
      <c r="C54" s="30" t="s">
        <v>310</v>
      </c>
      <c r="D54" s="65">
        <v>67</v>
      </c>
      <c r="E54" s="23" t="s">
        <v>106</v>
      </c>
      <c r="F54" s="26">
        <v>5036408.0999999996</v>
      </c>
      <c r="G54" s="26">
        <v>1446949.9</v>
      </c>
      <c r="H54" s="26">
        <v>6483358</v>
      </c>
      <c r="I54" s="27">
        <v>2660353.4</v>
      </c>
      <c r="J54" s="27">
        <v>2262637.2000000002</v>
      </c>
      <c r="K54" s="27">
        <v>4922990.5999999996</v>
      </c>
      <c r="L54" s="27">
        <v>1560367.4</v>
      </c>
      <c r="M54" s="27">
        <v>328963.40000000002</v>
      </c>
      <c r="N54" s="27">
        <v>278347.3</v>
      </c>
      <c r="O54" s="27">
        <v>50616.1</v>
      </c>
      <c r="P54" s="25">
        <v>35890.1</v>
      </c>
      <c r="Q54" s="25">
        <v>61110.2</v>
      </c>
      <c r="R54" s="25">
        <v>1.3</v>
      </c>
      <c r="S54" s="25">
        <v>0</v>
      </c>
      <c r="T54" s="27">
        <v>2863</v>
      </c>
      <c r="U54" s="27">
        <v>22534.3</v>
      </c>
      <c r="V54" s="28">
        <f t="shared" si="1"/>
        <v>1210.9811682440638</v>
      </c>
      <c r="W54" s="29">
        <v>1288515</v>
      </c>
    </row>
    <row r="55" spans="1:23" x14ac:dyDescent="0.25">
      <c r="A55" s="23">
        <v>51</v>
      </c>
      <c r="B55" s="24">
        <v>2116812</v>
      </c>
      <c r="C55" s="30" t="s">
        <v>370</v>
      </c>
      <c r="D55" s="65">
        <v>466</v>
      </c>
      <c r="E55" s="23" t="s">
        <v>73</v>
      </c>
      <c r="F55" s="26">
        <v>1990546.6</v>
      </c>
      <c r="G55" s="26">
        <v>1281624.1000000001</v>
      </c>
      <c r="H55" s="26">
        <v>3272170.7</v>
      </c>
      <c r="I55" s="27">
        <v>3241209.9</v>
      </c>
      <c r="J55" s="25">
        <v>0</v>
      </c>
      <c r="K55" s="27">
        <v>3241209.9</v>
      </c>
      <c r="L55" s="27">
        <v>30960.799999999999</v>
      </c>
      <c r="M55" s="27">
        <v>1788474.2</v>
      </c>
      <c r="N55" s="27">
        <v>1764539.8</v>
      </c>
      <c r="O55" s="27">
        <v>23934.400000000001</v>
      </c>
      <c r="P55" s="25">
        <v>0</v>
      </c>
      <c r="Q55" s="25">
        <v>0</v>
      </c>
      <c r="R55" s="25">
        <v>0</v>
      </c>
      <c r="S55" s="25">
        <v>0</v>
      </c>
      <c r="T55" s="27">
        <v>2393.4</v>
      </c>
      <c r="U55" s="27">
        <v>21541</v>
      </c>
      <c r="V55" s="28">
        <f t="shared" si="1"/>
        <v>57.743618245467445</v>
      </c>
      <c r="W55" s="29">
        <v>536177</v>
      </c>
    </row>
    <row r="56" spans="1:23" x14ac:dyDescent="0.25">
      <c r="A56" s="23">
        <v>52</v>
      </c>
      <c r="B56" s="24">
        <v>2688549</v>
      </c>
      <c r="C56" s="30" t="s">
        <v>347</v>
      </c>
      <c r="D56" s="65">
        <v>378</v>
      </c>
      <c r="E56" s="23" t="s">
        <v>57</v>
      </c>
      <c r="F56" s="26">
        <v>52633.4</v>
      </c>
      <c r="G56" s="26">
        <v>2504594.4</v>
      </c>
      <c r="H56" s="26">
        <v>2557227.7999999998</v>
      </c>
      <c r="I56" s="25">
        <v>0</v>
      </c>
      <c r="J56" s="27">
        <v>1329050.3999999999</v>
      </c>
      <c r="K56" s="27">
        <v>1329050.3999999999</v>
      </c>
      <c r="L56" s="27">
        <v>1228177.3999999999</v>
      </c>
      <c r="M56" s="27">
        <v>192885.7</v>
      </c>
      <c r="N56" s="27">
        <v>74191.199999999997</v>
      </c>
      <c r="O56" s="27">
        <v>118694.5</v>
      </c>
      <c r="P56" s="25">
        <v>0</v>
      </c>
      <c r="Q56" s="25">
        <v>101096.6</v>
      </c>
      <c r="R56" s="25">
        <v>0</v>
      </c>
      <c r="S56" s="25">
        <v>0</v>
      </c>
      <c r="T56" s="27">
        <v>1297.8</v>
      </c>
      <c r="U56" s="27">
        <v>16300.1</v>
      </c>
      <c r="V56" s="28">
        <f t="shared" si="1"/>
        <v>3938.2836950387355</v>
      </c>
      <c r="W56" s="29">
        <v>311856</v>
      </c>
    </row>
    <row r="57" spans="1:23" x14ac:dyDescent="0.25">
      <c r="A57" s="23">
        <v>53</v>
      </c>
      <c r="B57" s="24">
        <v>2688557</v>
      </c>
      <c r="C57" s="30" t="s">
        <v>366</v>
      </c>
      <c r="D57" s="65">
        <v>154</v>
      </c>
      <c r="E57" s="23" t="s">
        <v>140</v>
      </c>
      <c r="F57" s="26">
        <v>212065.5</v>
      </c>
      <c r="G57" s="26">
        <v>811977</v>
      </c>
      <c r="H57" s="26">
        <v>1024042.5</v>
      </c>
      <c r="I57" s="27">
        <v>91207.5</v>
      </c>
      <c r="J57" s="25">
        <v>0</v>
      </c>
      <c r="K57" s="27">
        <v>91207.5</v>
      </c>
      <c r="L57" s="27">
        <v>932835</v>
      </c>
      <c r="M57" s="27">
        <v>62031</v>
      </c>
      <c r="N57" s="27">
        <v>18332.7</v>
      </c>
      <c r="O57" s="27">
        <v>43698.3</v>
      </c>
      <c r="P57" s="25">
        <v>0</v>
      </c>
      <c r="Q57" s="25">
        <v>26403</v>
      </c>
      <c r="R57" s="25">
        <v>0</v>
      </c>
      <c r="S57" s="25">
        <v>0</v>
      </c>
      <c r="T57" s="27">
        <v>1729.5</v>
      </c>
      <c r="U57" s="27">
        <v>15565.8</v>
      </c>
      <c r="V57" s="28">
        <f t="shared" si="1"/>
        <v>2365.8121522300394</v>
      </c>
      <c r="W57" s="29">
        <v>394298</v>
      </c>
    </row>
    <row r="58" spans="1:23" s="15" customFormat="1" x14ac:dyDescent="0.25">
      <c r="A58" s="23">
        <v>54</v>
      </c>
      <c r="B58" s="39">
        <v>2587904</v>
      </c>
      <c r="C58" s="30" t="s">
        <v>296</v>
      </c>
      <c r="D58" s="65">
        <v>236</v>
      </c>
      <c r="E58" s="23" t="s">
        <v>172</v>
      </c>
      <c r="F58" s="26">
        <v>10404759.6</v>
      </c>
      <c r="G58" s="26">
        <v>5311989.5999999996</v>
      </c>
      <c r="H58" s="26">
        <v>15716749.199999999</v>
      </c>
      <c r="I58" s="27">
        <v>1868267.5</v>
      </c>
      <c r="J58" s="27">
        <v>12360294.1</v>
      </c>
      <c r="K58" s="27">
        <v>14228561.6</v>
      </c>
      <c r="L58" s="27">
        <v>1488187.6</v>
      </c>
      <c r="M58" s="27">
        <v>1373877.3</v>
      </c>
      <c r="N58" s="27">
        <v>709800</v>
      </c>
      <c r="O58" s="27">
        <v>664077.30000000005</v>
      </c>
      <c r="P58" s="25">
        <v>41880.300000000003</v>
      </c>
      <c r="Q58" s="25">
        <v>694548.6</v>
      </c>
      <c r="R58" s="25">
        <v>0</v>
      </c>
      <c r="S58" s="25">
        <v>0</v>
      </c>
      <c r="T58" s="27">
        <v>1140.8</v>
      </c>
      <c r="U58" s="27">
        <v>10268.200000000001</v>
      </c>
      <c r="V58" s="28">
        <f t="shared" si="1"/>
        <v>1617.1048127796028</v>
      </c>
      <c r="W58" s="29">
        <v>920279</v>
      </c>
    </row>
    <row r="59" spans="1:23" x14ac:dyDescent="0.25">
      <c r="A59" s="23">
        <v>55</v>
      </c>
      <c r="B59" s="24">
        <v>2546191</v>
      </c>
      <c r="C59" s="30" t="s">
        <v>344</v>
      </c>
      <c r="D59" s="65">
        <v>455</v>
      </c>
      <c r="E59" s="23" t="s">
        <v>151</v>
      </c>
      <c r="F59" s="26">
        <v>1390325.2</v>
      </c>
      <c r="G59" s="26">
        <v>4243465.7</v>
      </c>
      <c r="H59" s="26">
        <v>5633790.9000000004</v>
      </c>
      <c r="I59" s="27">
        <v>470304.5</v>
      </c>
      <c r="J59" s="25">
        <v>0</v>
      </c>
      <c r="K59" s="27">
        <v>470304.5</v>
      </c>
      <c r="L59" s="27">
        <v>5163486.4000000004</v>
      </c>
      <c r="M59" s="27">
        <v>411773.1</v>
      </c>
      <c r="N59" s="27">
        <v>350099.4</v>
      </c>
      <c r="O59" s="27">
        <v>61673.7</v>
      </c>
      <c r="P59" s="25">
        <v>237.5</v>
      </c>
      <c r="Q59" s="25">
        <v>51702.8</v>
      </c>
      <c r="R59" s="25">
        <v>0</v>
      </c>
      <c r="S59" s="25">
        <v>0</v>
      </c>
      <c r="T59" s="27">
        <v>1020.8</v>
      </c>
      <c r="U59" s="27">
        <v>9187.6</v>
      </c>
      <c r="V59" s="28">
        <f t="shared" si="1"/>
        <v>15625.147975549236</v>
      </c>
      <c r="W59" s="29">
        <v>330460</v>
      </c>
    </row>
    <row r="60" spans="1:23" x14ac:dyDescent="0.25">
      <c r="A60" s="23">
        <v>56</v>
      </c>
      <c r="B60" s="24">
        <v>2688352</v>
      </c>
      <c r="C60" s="30" t="s">
        <v>269</v>
      </c>
      <c r="D60" s="65">
        <v>311</v>
      </c>
      <c r="E60" s="23" t="s">
        <v>135</v>
      </c>
      <c r="F60" s="26">
        <v>397240.6</v>
      </c>
      <c r="G60" s="26">
        <v>2101172.5</v>
      </c>
      <c r="H60" s="26">
        <v>2498413.1</v>
      </c>
      <c r="I60" s="27">
        <v>121988.1</v>
      </c>
      <c r="J60" s="27">
        <v>753250.4</v>
      </c>
      <c r="K60" s="27">
        <v>875238.5</v>
      </c>
      <c r="L60" s="27">
        <v>1623174.6</v>
      </c>
      <c r="M60" s="27">
        <v>535502.69999999995</v>
      </c>
      <c r="N60" s="25">
        <v>0</v>
      </c>
      <c r="O60" s="27">
        <v>535502.69999999995</v>
      </c>
      <c r="P60" s="25">
        <v>0</v>
      </c>
      <c r="Q60" s="25">
        <v>526019.69999999995</v>
      </c>
      <c r="R60" s="25">
        <v>0</v>
      </c>
      <c r="S60" s="25">
        <v>0</v>
      </c>
      <c r="T60" s="25">
        <v>948.3</v>
      </c>
      <c r="U60" s="27">
        <v>8534.7000000000007</v>
      </c>
      <c r="V60" s="28">
        <f t="shared" si="1"/>
        <v>21943.984642214982</v>
      </c>
      <c r="W60" s="29">
        <v>73969</v>
      </c>
    </row>
    <row r="61" spans="1:23" x14ac:dyDescent="0.25">
      <c r="A61" s="23">
        <v>57</v>
      </c>
      <c r="B61" s="24">
        <v>2646161</v>
      </c>
      <c r="C61" s="30" t="s">
        <v>300</v>
      </c>
      <c r="D61" s="65">
        <v>517</v>
      </c>
      <c r="E61" s="23" t="s">
        <v>173</v>
      </c>
      <c r="F61" s="26">
        <v>3075520.7</v>
      </c>
      <c r="G61" s="26">
        <v>2418669.1</v>
      </c>
      <c r="H61" s="26">
        <v>5494189.7999999998</v>
      </c>
      <c r="I61" s="27">
        <v>2767547</v>
      </c>
      <c r="J61" s="25">
        <v>0</v>
      </c>
      <c r="K61" s="27">
        <v>2767547</v>
      </c>
      <c r="L61" s="27">
        <v>2726642.8</v>
      </c>
      <c r="M61" s="27">
        <v>82137.8</v>
      </c>
      <c r="N61" s="27">
        <v>14185.4</v>
      </c>
      <c r="O61" s="27">
        <v>67952.399999999994</v>
      </c>
      <c r="P61" s="25">
        <v>18</v>
      </c>
      <c r="Q61" s="25">
        <v>62829.1</v>
      </c>
      <c r="R61" s="25">
        <v>0</v>
      </c>
      <c r="S61" s="25">
        <v>0</v>
      </c>
      <c r="T61" s="25">
        <v>518.4</v>
      </c>
      <c r="U61" s="27">
        <v>4622.8999999999996</v>
      </c>
      <c r="V61" s="28">
        <f t="shared" si="1"/>
        <v>272.66427999999996</v>
      </c>
      <c r="W61" s="29">
        <v>10000000</v>
      </c>
    </row>
    <row r="62" spans="1:23" x14ac:dyDescent="0.25">
      <c r="A62" s="23">
        <v>58</v>
      </c>
      <c r="B62" s="24">
        <v>2641984</v>
      </c>
      <c r="C62" s="30" t="s">
        <v>242</v>
      </c>
      <c r="D62" s="65">
        <v>13</v>
      </c>
      <c r="E62" s="23" t="s">
        <v>28</v>
      </c>
      <c r="F62" s="26">
        <v>30904795.5</v>
      </c>
      <c r="G62" s="26">
        <v>7453293.0999999996</v>
      </c>
      <c r="H62" s="26">
        <v>38358088.600000001</v>
      </c>
      <c r="I62" s="27">
        <v>6182439.9000000004</v>
      </c>
      <c r="J62" s="25">
        <v>0</v>
      </c>
      <c r="K62" s="27">
        <v>6182439.9000000004</v>
      </c>
      <c r="L62" s="27">
        <v>32175648.699999999</v>
      </c>
      <c r="M62" s="27">
        <v>2141207.2999999998</v>
      </c>
      <c r="N62" s="27">
        <v>1738007</v>
      </c>
      <c r="O62" s="27">
        <v>403200.3</v>
      </c>
      <c r="P62" s="25">
        <v>318630.5</v>
      </c>
      <c r="Q62" s="25">
        <v>759399.8</v>
      </c>
      <c r="R62" s="25">
        <v>54342.400000000001</v>
      </c>
      <c r="S62" s="25">
        <v>0</v>
      </c>
      <c r="T62" s="27">
        <v>12291.8</v>
      </c>
      <c r="U62" s="27">
        <v>4481.6000000000004</v>
      </c>
      <c r="V62" s="28">
        <f t="shared" si="1"/>
        <v>76053.676621795705</v>
      </c>
      <c r="W62" s="29">
        <v>423065</v>
      </c>
    </row>
    <row r="63" spans="1:23" x14ac:dyDescent="0.25">
      <c r="A63" s="23">
        <v>59</v>
      </c>
      <c r="B63" s="24">
        <v>4245636</v>
      </c>
      <c r="C63" s="30" t="s">
        <v>352</v>
      </c>
      <c r="D63" s="65">
        <v>108</v>
      </c>
      <c r="E63" s="23" t="s">
        <v>154</v>
      </c>
      <c r="F63" s="26">
        <v>2357666.9</v>
      </c>
      <c r="G63" s="26">
        <v>3155423.8</v>
      </c>
      <c r="H63" s="26">
        <v>5513090.7000000002</v>
      </c>
      <c r="I63" s="27">
        <v>4466430.4000000004</v>
      </c>
      <c r="J63" s="25">
        <v>0</v>
      </c>
      <c r="K63" s="27">
        <v>4466430.4000000004</v>
      </c>
      <c r="L63" s="27">
        <v>1046660.3</v>
      </c>
      <c r="M63" s="27">
        <v>2453866.4</v>
      </c>
      <c r="N63" s="27">
        <v>2331704.6</v>
      </c>
      <c r="O63" s="27">
        <v>122161.8</v>
      </c>
      <c r="P63" s="25">
        <v>886.7</v>
      </c>
      <c r="Q63" s="25">
        <v>118175.4</v>
      </c>
      <c r="R63" s="25">
        <v>0</v>
      </c>
      <c r="S63" s="25">
        <v>0</v>
      </c>
      <c r="T63" s="25">
        <v>487.3</v>
      </c>
      <c r="U63" s="27">
        <v>4385.8</v>
      </c>
      <c r="V63" s="28">
        <f t="shared" si="1"/>
        <v>7270.5443911113589</v>
      </c>
      <c r="W63" s="29">
        <v>143959</v>
      </c>
    </row>
    <row r="64" spans="1:23" x14ac:dyDescent="0.25">
      <c r="A64" s="23">
        <v>60</v>
      </c>
      <c r="B64" s="24">
        <v>2108011</v>
      </c>
      <c r="C64" s="30" t="s">
        <v>278</v>
      </c>
      <c r="D64" s="65">
        <v>204</v>
      </c>
      <c r="E64" s="23" t="s">
        <v>40</v>
      </c>
      <c r="F64" s="26">
        <v>1400342.6</v>
      </c>
      <c r="G64" s="26">
        <v>435089.7</v>
      </c>
      <c r="H64" s="26">
        <v>1835432.3</v>
      </c>
      <c r="I64" s="27">
        <v>282072</v>
      </c>
      <c r="J64" s="27">
        <v>1220394.8</v>
      </c>
      <c r="K64" s="27">
        <v>1502466.8</v>
      </c>
      <c r="L64" s="27">
        <v>332965.5</v>
      </c>
      <c r="M64" s="27">
        <v>413370.9</v>
      </c>
      <c r="N64" s="27">
        <v>366735.9</v>
      </c>
      <c r="O64" s="27">
        <v>46635</v>
      </c>
      <c r="P64" s="25">
        <v>88567.6</v>
      </c>
      <c r="Q64" s="25">
        <v>130978.8</v>
      </c>
      <c r="R64" s="25">
        <v>0</v>
      </c>
      <c r="S64" s="25">
        <v>0</v>
      </c>
      <c r="T64" s="25">
        <v>422.4</v>
      </c>
      <c r="U64" s="27">
        <v>3801.4</v>
      </c>
      <c r="V64" s="28">
        <f t="shared" si="1"/>
        <v>5910.1405800702896</v>
      </c>
      <c r="W64" s="29">
        <v>56338</v>
      </c>
    </row>
    <row r="65" spans="1:23" x14ac:dyDescent="0.25">
      <c r="A65" s="23">
        <v>61</v>
      </c>
      <c r="B65" s="24">
        <v>2011247</v>
      </c>
      <c r="C65" s="30" t="s">
        <v>318</v>
      </c>
      <c r="D65" s="65">
        <v>97</v>
      </c>
      <c r="E65" s="23" t="s">
        <v>110</v>
      </c>
      <c r="F65" s="26">
        <v>6034480.5999999996</v>
      </c>
      <c r="G65" s="26">
        <v>990714.1</v>
      </c>
      <c r="H65" s="26">
        <v>7025194.7000000002</v>
      </c>
      <c r="I65" s="27">
        <v>6252063.2999999998</v>
      </c>
      <c r="J65" s="27">
        <v>244807.6</v>
      </c>
      <c r="K65" s="27">
        <v>6496870.9000000004</v>
      </c>
      <c r="L65" s="27">
        <v>528323.80000000005</v>
      </c>
      <c r="M65" s="27">
        <v>84062.9</v>
      </c>
      <c r="N65" s="25">
        <v>0</v>
      </c>
      <c r="O65" s="27">
        <v>84062.9</v>
      </c>
      <c r="P65" s="25">
        <v>0.9</v>
      </c>
      <c r="Q65" s="25">
        <v>81530.7</v>
      </c>
      <c r="R65" s="25">
        <v>0</v>
      </c>
      <c r="S65" s="25">
        <v>0</v>
      </c>
      <c r="T65" s="25">
        <v>253.3</v>
      </c>
      <c r="U65" s="27">
        <v>2279.8000000000002</v>
      </c>
      <c r="V65" s="28">
        <f t="shared" si="1"/>
        <v>592.6979048405409</v>
      </c>
      <c r="W65" s="29">
        <v>891388</v>
      </c>
    </row>
    <row r="66" spans="1:23" x14ac:dyDescent="0.25">
      <c r="A66" s="23">
        <v>62</v>
      </c>
      <c r="B66" s="24">
        <v>5106583</v>
      </c>
      <c r="C66" s="30" t="s">
        <v>267</v>
      </c>
      <c r="D66" s="65">
        <v>523</v>
      </c>
      <c r="E66" s="23" t="s">
        <v>86</v>
      </c>
      <c r="F66" s="26">
        <v>67515.100000000006</v>
      </c>
      <c r="G66" s="26">
        <v>244558.9</v>
      </c>
      <c r="H66" s="26">
        <v>312074</v>
      </c>
      <c r="I66" s="27">
        <v>6033.8</v>
      </c>
      <c r="J66" s="25">
        <v>0</v>
      </c>
      <c r="K66" s="27">
        <v>6033.8</v>
      </c>
      <c r="L66" s="27">
        <v>306040.2</v>
      </c>
      <c r="M66" s="27">
        <v>210559.6</v>
      </c>
      <c r="N66" s="27">
        <v>143073.5</v>
      </c>
      <c r="O66" s="27">
        <v>67486.100000000006</v>
      </c>
      <c r="P66" s="25">
        <v>0</v>
      </c>
      <c r="Q66" s="25">
        <v>65252.7</v>
      </c>
      <c r="R66" s="25">
        <v>0</v>
      </c>
      <c r="S66" s="25">
        <v>0</v>
      </c>
      <c r="T66" s="25">
        <v>223.3</v>
      </c>
      <c r="U66" s="27">
        <v>2010.1</v>
      </c>
      <c r="V66" s="28">
        <f t="shared" si="1"/>
        <v>4084.7841755425643</v>
      </c>
      <c r="W66" s="29">
        <v>74922</v>
      </c>
    </row>
    <row r="67" spans="1:23" x14ac:dyDescent="0.25">
      <c r="A67" s="23">
        <v>63</v>
      </c>
      <c r="B67" s="24">
        <v>2861836</v>
      </c>
      <c r="C67" s="30" t="s">
        <v>284</v>
      </c>
      <c r="D67" s="65">
        <v>80</v>
      </c>
      <c r="E67" s="23" t="s">
        <v>163</v>
      </c>
      <c r="F67" s="26">
        <v>2740</v>
      </c>
      <c r="G67" s="26">
        <v>50180.800000000003</v>
      </c>
      <c r="H67" s="26">
        <v>52920.800000000003</v>
      </c>
      <c r="I67" s="27">
        <v>26928.799999999999</v>
      </c>
      <c r="J67" s="25">
        <v>0</v>
      </c>
      <c r="K67" s="27">
        <v>26928.799999999999</v>
      </c>
      <c r="L67" s="27">
        <v>25992</v>
      </c>
      <c r="M67" s="27">
        <v>15105.6</v>
      </c>
      <c r="N67" s="25">
        <v>0</v>
      </c>
      <c r="O67" s="27">
        <v>15105.6</v>
      </c>
      <c r="P67" s="25">
        <v>0</v>
      </c>
      <c r="Q67" s="25">
        <v>13000.8</v>
      </c>
      <c r="R67" s="25">
        <v>0</v>
      </c>
      <c r="S67" s="25">
        <v>0</v>
      </c>
      <c r="T67" s="25">
        <v>210.4</v>
      </c>
      <c r="U67" s="27">
        <v>1894.4</v>
      </c>
      <c r="V67" s="28">
        <f t="shared" si="1"/>
        <v>364.18153031343263</v>
      </c>
      <c r="W67" s="29">
        <v>71371</v>
      </c>
    </row>
    <row r="68" spans="1:23" x14ac:dyDescent="0.25">
      <c r="A68" s="23">
        <v>64</v>
      </c>
      <c r="B68" s="24">
        <v>2773678</v>
      </c>
      <c r="C68" s="30" t="s">
        <v>265</v>
      </c>
      <c r="D68" s="65">
        <v>71</v>
      </c>
      <c r="E68" s="23" t="s">
        <v>107</v>
      </c>
      <c r="F68" s="26">
        <v>6178681.4000000004</v>
      </c>
      <c r="G68" s="26">
        <v>2432614.1</v>
      </c>
      <c r="H68" s="26">
        <v>8611295.5</v>
      </c>
      <c r="I68" s="27">
        <v>1312078</v>
      </c>
      <c r="J68" s="25">
        <v>0</v>
      </c>
      <c r="K68" s="27">
        <v>1312078</v>
      </c>
      <c r="L68" s="27">
        <v>7299217.5</v>
      </c>
      <c r="M68" s="27">
        <v>160776.1</v>
      </c>
      <c r="N68" s="25">
        <v>0</v>
      </c>
      <c r="O68" s="27">
        <v>160776.1</v>
      </c>
      <c r="P68" s="25">
        <v>14983</v>
      </c>
      <c r="Q68" s="25">
        <v>172190.3</v>
      </c>
      <c r="R68" s="25">
        <v>-28.8</v>
      </c>
      <c r="S68" s="25">
        <v>0</v>
      </c>
      <c r="T68" s="27">
        <v>1661.2</v>
      </c>
      <c r="U68" s="27">
        <v>1878.8</v>
      </c>
      <c r="V68" s="28">
        <f t="shared" si="1"/>
        <v>6602.7645029892019</v>
      </c>
      <c r="W68" s="29">
        <v>1105479</v>
      </c>
    </row>
    <row r="69" spans="1:23" x14ac:dyDescent="0.25">
      <c r="A69" s="23">
        <v>65</v>
      </c>
      <c r="B69" s="24">
        <v>5191823</v>
      </c>
      <c r="C69" s="30" t="s">
        <v>255</v>
      </c>
      <c r="D69" s="65">
        <v>86</v>
      </c>
      <c r="E69" s="23" t="s">
        <v>145</v>
      </c>
      <c r="F69" s="26">
        <v>338415.7</v>
      </c>
      <c r="G69" s="26">
        <v>335706.9</v>
      </c>
      <c r="H69" s="26">
        <v>674122.6</v>
      </c>
      <c r="I69" s="27">
        <v>66461.5</v>
      </c>
      <c r="J69" s="25">
        <v>0</v>
      </c>
      <c r="K69" s="27">
        <v>66461.5</v>
      </c>
      <c r="L69" s="27">
        <v>607661.1</v>
      </c>
      <c r="M69" s="27">
        <v>200151.4</v>
      </c>
      <c r="N69" s="27">
        <v>139200</v>
      </c>
      <c r="O69" s="27">
        <v>60951.4</v>
      </c>
      <c r="P69" s="25">
        <v>0</v>
      </c>
      <c r="Q69" s="25">
        <v>59082.6</v>
      </c>
      <c r="R69" s="25">
        <v>0</v>
      </c>
      <c r="S69" s="25">
        <v>0</v>
      </c>
      <c r="T69" s="25">
        <v>0</v>
      </c>
      <c r="U69" s="27">
        <v>1868.8</v>
      </c>
      <c r="V69" s="28">
        <f t="shared" ref="V69:V73" si="2">(L69/W69)*1000</f>
        <v>3189.9727546183285</v>
      </c>
      <c r="W69" s="29">
        <v>190491</v>
      </c>
    </row>
    <row r="70" spans="1:23" x14ac:dyDescent="0.25">
      <c r="A70" s="23">
        <v>66</v>
      </c>
      <c r="B70" s="24">
        <v>4489969</v>
      </c>
      <c r="C70" s="30" t="s">
        <v>268</v>
      </c>
      <c r="D70" s="65">
        <v>320</v>
      </c>
      <c r="E70" s="23" t="s">
        <v>136</v>
      </c>
      <c r="F70" s="26">
        <v>9061.6</v>
      </c>
      <c r="G70" s="26">
        <v>6417.7</v>
      </c>
      <c r="H70" s="26">
        <v>15479.3</v>
      </c>
      <c r="I70" s="27">
        <v>4770.3</v>
      </c>
      <c r="J70" s="25">
        <v>0</v>
      </c>
      <c r="K70" s="27">
        <v>4770.3</v>
      </c>
      <c r="L70" s="27">
        <v>10709</v>
      </c>
      <c r="M70" s="27">
        <v>11023.7</v>
      </c>
      <c r="N70" s="27">
        <v>4247.7</v>
      </c>
      <c r="O70" s="27">
        <v>6776</v>
      </c>
      <c r="P70" s="25">
        <v>0</v>
      </c>
      <c r="Q70" s="25">
        <v>4989.3</v>
      </c>
      <c r="R70" s="25">
        <v>0</v>
      </c>
      <c r="S70" s="25">
        <v>0</v>
      </c>
      <c r="T70" s="25">
        <v>178.7</v>
      </c>
      <c r="U70" s="27">
        <v>1608</v>
      </c>
      <c r="V70" s="28">
        <f t="shared" si="2"/>
        <v>166.89263951875574</v>
      </c>
      <c r="W70" s="29">
        <v>64167</v>
      </c>
    </row>
    <row r="71" spans="1:23" x14ac:dyDescent="0.25">
      <c r="A71" s="23">
        <v>67</v>
      </c>
      <c r="B71" s="24">
        <v>5126142</v>
      </c>
      <c r="C71" s="30" t="s">
        <v>226</v>
      </c>
      <c r="D71" s="65">
        <v>369</v>
      </c>
      <c r="E71" s="23" t="s">
        <v>118</v>
      </c>
      <c r="F71" s="26">
        <v>339528.5</v>
      </c>
      <c r="G71" s="26">
        <v>911327.2</v>
      </c>
      <c r="H71" s="26">
        <v>1250855.7</v>
      </c>
      <c r="I71" s="27">
        <v>181284.9</v>
      </c>
      <c r="J71" s="27">
        <v>37092.199999999997</v>
      </c>
      <c r="K71" s="27">
        <v>218377.1</v>
      </c>
      <c r="L71" s="27">
        <v>1032478.6</v>
      </c>
      <c r="M71" s="27">
        <v>134281.79999999999</v>
      </c>
      <c r="N71" s="27">
        <v>65523.3</v>
      </c>
      <c r="O71" s="27">
        <v>68758.5</v>
      </c>
      <c r="P71" s="25">
        <v>1430.2</v>
      </c>
      <c r="Q71" s="25">
        <v>68878.3</v>
      </c>
      <c r="R71" s="25">
        <v>0</v>
      </c>
      <c r="S71" s="25">
        <v>0</v>
      </c>
      <c r="T71" s="25">
        <v>131.1</v>
      </c>
      <c r="U71" s="27">
        <v>1179.3</v>
      </c>
      <c r="V71" s="28">
        <f t="shared" si="2"/>
        <v>7422.2968261385286</v>
      </c>
      <c r="W71" s="29">
        <v>139105</v>
      </c>
    </row>
    <row r="72" spans="1:23" x14ac:dyDescent="0.25">
      <c r="A72" s="23">
        <v>68</v>
      </c>
      <c r="B72" s="24">
        <v>3309665</v>
      </c>
      <c r="C72" s="30" t="s">
        <v>355</v>
      </c>
      <c r="D72" s="65">
        <v>431</v>
      </c>
      <c r="E72" s="23" t="s">
        <v>155</v>
      </c>
      <c r="F72" s="26">
        <v>425245.6</v>
      </c>
      <c r="G72" s="26">
        <v>177675.1</v>
      </c>
      <c r="H72" s="26">
        <v>602920.69999999995</v>
      </c>
      <c r="I72" s="27">
        <v>318023</v>
      </c>
      <c r="J72" s="25">
        <v>0</v>
      </c>
      <c r="K72" s="27">
        <v>318023</v>
      </c>
      <c r="L72" s="27">
        <v>284897.7</v>
      </c>
      <c r="M72" s="27">
        <v>454783.2</v>
      </c>
      <c r="N72" s="27">
        <v>378259.3</v>
      </c>
      <c r="O72" s="27">
        <v>76523.899999999994</v>
      </c>
      <c r="P72" s="25">
        <v>0</v>
      </c>
      <c r="Q72" s="25">
        <v>75495.199999999997</v>
      </c>
      <c r="R72" s="25">
        <v>0</v>
      </c>
      <c r="S72" s="25">
        <v>0</v>
      </c>
      <c r="T72" s="25">
        <v>102.9</v>
      </c>
      <c r="U72" s="25">
        <v>925.8</v>
      </c>
      <c r="V72" s="28">
        <f t="shared" si="2"/>
        <v>1079.8942460768706</v>
      </c>
      <c r="W72" s="29">
        <v>263820</v>
      </c>
    </row>
    <row r="73" spans="1:23" x14ac:dyDescent="0.25">
      <c r="A73" s="23">
        <v>69</v>
      </c>
      <c r="B73" s="24">
        <v>2116545</v>
      </c>
      <c r="C73" s="30" t="s">
        <v>332</v>
      </c>
      <c r="D73" s="65">
        <v>322</v>
      </c>
      <c r="E73" s="23" t="s">
        <v>191</v>
      </c>
      <c r="F73" s="26">
        <v>23096.9</v>
      </c>
      <c r="G73" s="26">
        <v>4520.8999999999996</v>
      </c>
      <c r="H73" s="26">
        <v>27617.8</v>
      </c>
      <c r="I73" s="25">
        <v>610</v>
      </c>
      <c r="J73" s="25">
        <v>0</v>
      </c>
      <c r="K73" s="25">
        <v>610</v>
      </c>
      <c r="L73" s="27">
        <v>27007.8</v>
      </c>
      <c r="M73" s="27">
        <v>14000</v>
      </c>
      <c r="N73" s="27">
        <v>13400</v>
      </c>
      <c r="O73" s="25">
        <v>600</v>
      </c>
      <c r="P73" s="25">
        <v>0</v>
      </c>
      <c r="Q73" s="25">
        <v>0</v>
      </c>
      <c r="R73" s="25">
        <v>0</v>
      </c>
      <c r="S73" s="25">
        <v>0</v>
      </c>
      <c r="T73" s="25">
        <v>60</v>
      </c>
      <c r="U73" s="25">
        <v>540</v>
      </c>
      <c r="V73" s="28">
        <f t="shared" si="2"/>
        <v>100.46460761301793</v>
      </c>
      <c r="W73" s="29">
        <v>268829</v>
      </c>
    </row>
    <row r="74" spans="1:23" s="15" customFormat="1" x14ac:dyDescent="0.25">
      <c r="A74" s="23">
        <v>70</v>
      </c>
      <c r="B74" s="39">
        <v>5221978</v>
      </c>
      <c r="C74" s="30" t="s">
        <v>323</v>
      </c>
      <c r="D74" s="65">
        <v>110</v>
      </c>
      <c r="E74" s="23" t="s">
        <v>25</v>
      </c>
      <c r="F74" s="30">
        <v>513.79999999999995</v>
      </c>
      <c r="G74" s="30">
        <v>51236.6</v>
      </c>
      <c r="H74" s="30">
        <v>51750.400000000001</v>
      </c>
      <c r="I74" s="25">
        <v>1166.2</v>
      </c>
      <c r="J74" s="25">
        <v>0</v>
      </c>
      <c r="K74" s="25">
        <v>1166.2</v>
      </c>
      <c r="L74" s="25">
        <v>50584.2</v>
      </c>
      <c r="M74" s="25">
        <v>8000</v>
      </c>
      <c r="N74" s="25">
        <v>0</v>
      </c>
      <c r="O74" s="25">
        <v>8000</v>
      </c>
      <c r="P74" s="25">
        <v>0</v>
      </c>
      <c r="Q74" s="25">
        <v>7480</v>
      </c>
      <c r="R74" s="25">
        <v>0</v>
      </c>
      <c r="S74" s="25">
        <v>0</v>
      </c>
      <c r="T74" s="25">
        <v>52</v>
      </c>
      <c r="U74" s="25">
        <v>468</v>
      </c>
      <c r="V74" s="40">
        <v>235.32350806676715</v>
      </c>
      <c r="W74" s="25">
        <v>214956</v>
      </c>
    </row>
    <row r="75" spans="1:23" x14ac:dyDescent="0.25">
      <c r="A75" s="23">
        <v>71</v>
      </c>
      <c r="B75" s="24">
        <v>5468361</v>
      </c>
      <c r="C75" s="30" t="s">
        <v>229</v>
      </c>
      <c r="D75" s="65">
        <v>187</v>
      </c>
      <c r="E75" s="23" t="s">
        <v>119</v>
      </c>
      <c r="F75" s="26">
        <v>11806.3</v>
      </c>
      <c r="G75" s="26">
        <v>28386.3</v>
      </c>
      <c r="H75" s="26">
        <v>40192.6</v>
      </c>
      <c r="I75" s="25">
        <v>0</v>
      </c>
      <c r="J75" s="25">
        <v>0</v>
      </c>
      <c r="K75" s="25">
        <v>0</v>
      </c>
      <c r="L75" s="27">
        <v>40192.6</v>
      </c>
      <c r="M75" s="27">
        <v>12000</v>
      </c>
      <c r="N75" s="25">
        <v>0</v>
      </c>
      <c r="O75" s="27">
        <v>12000</v>
      </c>
      <c r="P75" s="25">
        <v>0</v>
      </c>
      <c r="Q75" s="25">
        <v>11500</v>
      </c>
      <c r="R75" s="25">
        <v>0</v>
      </c>
      <c r="S75" s="25">
        <v>0</v>
      </c>
      <c r="T75" s="25">
        <v>50</v>
      </c>
      <c r="U75" s="25">
        <v>450</v>
      </c>
      <c r="V75" s="28">
        <f t="shared" ref="V75:V106" si="3">(L75/W75)*1000</f>
        <v>321.73641574077038</v>
      </c>
      <c r="W75" s="29">
        <v>124924</v>
      </c>
    </row>
    <row r="76" spans="1:23" x14ac:dyDescent="0.25">
      <c r="A76" s="23">
        <v>72</v>
      </c>
      <c r="B76" s="24">
        <v>5112494</v>
      </c>
      <c r="C76" s="30" t="s">
        <v>299</v>
      </c>
      <c r="D76" s="65">
        <v>120</v>
      </c>
      <c r="E76" s="23" t="s">
        <v>27</v>
      </c>
      <c r="F76" s="30">
        <v>0</v>
      </c>
      <c r="G76" s="26">
        <v>20000</v>
      </c>
      <c r="H76" s="26">
        <v>20000</v>
      </c>
      <c r="I76" s="27">
        <v>28587.5</v>
      </c>
      <c r="J76" s="25">
        <v>0</v>
      </c>
      <c r="K76" s="27">
        <v>28587.5</v>
      </c>
      <c r="L76" s="27">
        <v>-8587.5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8">
        <f t="shared" si="3"/>
        <v>-171.75</v>
      </c>
      <c r="W76" s="29">
        <v>50000</v>
      </c>
    </row>
    <row r="77" spans="1:23" s="15" customFormat="1" x14ac:dyDescent="0.25">
      <c r="A77" s="23">
        <v>73</v>
      </c>
      <c r="B77" s="39">
        <v>5039754</v>
      </c>
      <c r="C77" s="30" t="s">
        <v>243</v>
      </c>
      <c r="D77" s="65">
        <v>152</v>
      </c>
      <c r="E77" s="23" t="s">
        <v>33</v>
      </c>
      <c r="F77" s="26">
        <v>4304.2</v>
      </c>
      <c r="G77" s="26">
        <v>6670</v>
      </c>
      <c r="H77" s="26">
        <v>10974.2</v>
      </c>
      <c r="I77" s="25">
        <v>0</v>
      </c>
      <c r="J77" s="25">
        <v>0</v>
      </c>
      <c r="K77" s="25">
        <v>0</v>
      </c>
      <c r="L77" s="27">
        <v>10974.2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8">
        <f t="shared" si="3"/>
        <v>152.08780852862509</v>
      </c>
      <c r="W77" s="29">
        <v>72157</v>
      </c>
    </row>
    <row r="78" spans="1:23" s="15" customFormat="1" x14ac:dyDescent="0.25">
      <c r="A78" s="23">
        <v>74</v>
      </c>
      <c r="B78" s="36">
        <v>5473489</v>
      </c>
      <c r="C78" s="30" t="s">
        <v>346</v>
      </c>
      <c r="D78" s="65">
        <v>175</v>
      </c>
      <c r="E78" s="23" t="s">
        <v>36</v>
      </c>
      <c r="F78" s="30">
        <v>0</v>
      </c>
      <c r="G78" s="30">
        <v>45.3</v>
      </c>
      <c r="H78" s="30">
        <v>45.3</v>
      </c>
      <c r="I78" s="27">
        <v>7704.9</v>
      </c>
      <c r="J78" s="25">
        <v>0</v>
      </c>
      <c r="K78" s="27">
        <v>7704.9</v>
      </c>
      <c r="L78" s="27">
        <v>-7659.6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8">
        <f t="shared" si="3"/>
        <v>-211.6203895565686</v>
      </c>
      <c r="W78" s="29">
        <v>36195</v>
      </c>
    </row>
    <row r="79" spans="1:23" s="15" customFormat="1" x14ac:dyDescent="0.25">
      <c r="A79" s="23">
        <v>75</v>
      </c>
      <c r="B79" s="36">
        <v>2062089</v>
      </c>
      <c r="C79" s="30" t="s">
        <v>247</v>
      </c>
      <c r="D79" s="65">
        <v>308</v>
      </c>
      <c r="E79" s="23" t="s">
        <v>50</v>
      </c>
      <c r="F79" s="26">
        <v>159441.4</v>
      </c>
      <c r="G79" s="26">
        <v>314141.3</v>
      </c>
      <c r="H79" s="26">
        <v>473582.7</v>
      </c>
      <c r="I79" s="27">
        <v>31619.200000000001</v>
      </c>
      <c r="J79" s="25">
        <v>0</v>
      </c>
      <c r="K79" s="27">
        <v>31619.200000000001</v>
      </c>
      <c r="L79" s="27">
        <v>441963.5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8">
        <f t="shared" si="3"/>
        <v>3903.8573649436453</v>
      </c>
      <c r="W79" s="29">
        <v>113212</v>
      </c>
    </row>
    <row r="80" spans="1:23" x14ac:dyDescent="0.25">
      <c r="A80" s="23">
        <v>76</v>
      </c>
      <c r="B80" s="24">
        <v>2844753</v>
      </c>
      <c r="C80" s="30" t="s">
        <v>241</v>
      </c>
      <c r="D80" s="65">
        <v>438</v>
      </c>
      <c r="E80" s="23" t="s">
        <v>63</v>
      </c>
      <c r="F80" s="26">
        <v>2222416.6</v>
      </c>
      <c r="G80" s="26">
        <v>143221.6</v>
      </c>
      <c r="H80" s="26">
        <v>2365638.2000000002</v>
      </c>
      <c r="I80" s="27">
        <v>292372.7</v>
      </c>
      <c r="J80" s="25">
        <v>0</v>
      </c>
      <c r="K80" s="27">
        <v>292372.7</v>
      </c>
      <c r="L80" s="27">
        <v>2073265.5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8">
        <f t="shared" si="3"/>
        <v>104.06559780439167</v>
      </c>
      <c r="W80" s="29">
        <v>19922679</v>
      </c>
    </row>
    <row r="81" spans="1:23" x14ac:dyDescent="0.25">
      <c r="A81" s="23">
        <v>77</v>
      </c>
      <c r="B81" s="24">
        <v>5568927</v>
      </c>
      <c r="C81" s="30" t="s">
        <v>305</v>
      </c>
      <c r="D81" s="65">
        <v>531</v>
      </c>
      <c r="E81" s="23" t="s">
        <v>91</v>
      </c>
      <c r="F81" s="26">
        <v>198734.6</v>
      </c>
      <c r="G81" s="26">
        <v>2338767.6</v>
      </c>
      <c r="H81" s="26">
        <v>2537502.2000000002</v>
      </c>
      <c r="I81" s="27">
        <v>5025966.2</v>
      </c>
      <c r="J81" s="25">
        <v>0</v>
      </c>
      <c r="K81" s="27">
        <v>5025966.2</v>
      </c>
      <c r="L81" s="27">
        <v>-2488464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8">
        <f t="shared" si="3"/>
        <v>-197.2510330562954</v>
      </c>
      <c r="W81" s="29">
        <v>12615721</v>
      </c>
    </row>
    <row r="82" spans="1:23" s="15" customFormat="1" x14ac:dyDescent="0.25">
      <c r="A82" s="23">
        <v>78</v>
      </c>
      <c r="B82" s="39">
        <v>6060854</v>
      </c>
      <c r="C82" s="30" t="s">
        <v>230</v>
      </c>
      <c r="D82" s="65">
        <v>119</v>
      </c>
      <c r="E82" s="23" t="s">
        <v>112</v>
      </c>
      <c r="F82" s="26">
        <v>95737.2</v>
      </c>
      <c r="G82" s="26">
        <v>751690.9</v>
      </c>
      <c r="H82" s="26">
        <v>847428.1</v>
      </c>
      <c r="I82" s="27">
        <v>43768.1</v>
      </c>
      <c r="J82" s="25">
        <v>0</v>
      </c>
      <c r="K82" s="27">
        <v>43768.1</v>
      </c>
      <c r="L82" s="27">
        <v>803660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8">
        <f t="shared" si="3"/>
        <v>7779.2620126224492</v>
      </c>
      <c r="W82" s="29">
        <v>103308</v>
      </c>
    </row>
    <row r="83" spans="1:23" x14ac:dyDescent="0.25">
      <c r="A83" s="23">
        <v>79</v>
      </c>
      <c r="B83" s="24">
        <v>2037467</v>
      </c>
      <c r="C83" s="30" t="s">
        <v>234</v>
      </c>
      <c r="D83" s="65">
        <v>394</v>
      </c>
      <c r="E83" s="23" t="s">
        <v>113</v>
      </c>
      <c r="F83" s="30">
        <v>390.7</v>
      </c>
      <c r="G83" s="26">
        <v>10170.4</v>
      </c>
      <c r="H83" s="26">
        <v>10561.1</v>
      </c>
      <c r="I83" s="25">
        <v>500</v>
      </c>
      <c r="J83" s="25">
        <v>0</v>
      </c>
      <c r="K83" s="25">
        <v>500</v>
      </c>
      <c r="L83" s="27">
        <v>10061.1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8">
        <f t="shared" si="3"/>
        <v>125.7008995502249</v>
      </c>
      <c r="W83" s="29">
        <v>80040</v>
      </c>
    </row>
    <row r="84" spans="1:23" x14ac:dyDescent="0.25">
      <c r="A84" s="23">
        <v>80</v>
      </c>
      <c r="B84" s="24">
        <v>2071304</v>
      </c>
      <c r="C84" s="30" t="s">
        <v>320</v>
      </c>
      <c r="D84" s="65">
        <v>420</v>
      </c>
      <c r="E84" s="23" t="s">
        <v>116</v>
      </c>
      <c r="F84" s="26">
        <v>296381.5</v>
      </c>
      <c r="G84" s="26">
        <v>30524.799999999999</v>
      </c>
      <c r="H84" s="26">
        <v>326906.3</v>
      </c>
      <c r="I84" s="27">
        <v>296381.5</v>
      </c>
      <c r="J84" s="25">
        <v>0</v>
      </c>
      <c r="K84" s="27">
        <v>296381.5</v>
      </c>
      <c r="L84" s="27">
        <v>30524.799999999999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8">
        <f t="shared" si="3"/>
        <v>99.999999999999986</v>
      </c>
      <c r="W84" s="29">
        <v>305248</v>
      </c>
    </row>
    <row r="85" spans="1:23" x14ac:dyDescent="0.25">
      <c r="A85" s="23">
        <v>81</v>
      </c>
      <c r="B85" s="24">
        <v>2075938</v>
      </c>
      <c r="C85" s="30" t="s">
        <v>266</v>
      </c>
      <c r="D85" s="65">
        <v>254</v>
      </c>
      <c r="E85" s="23" t="s">
        <v>127</v>
      </c>
      <c r="F85" s="30">
        <v>0</v>
      </c>
      <c r="G85" s="26">
        <v>18208028</v>
      </c>
      <c r="H85" s="26">
        <v>18208028</v>
      </c>
      <c r="I85" s="27">
        <v>1289386.1000000001</v>
      </c>
      <c r="J85" s="25">
        <v>0</v>
      </c>
      <c r="K85" s="27">
        <v>1289386.1000000001</v>
      </c>
      <c r="L85" s="27">
        <v>16918641.899999999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8">
        <f t="shared" si="3"/>
        <v>306908.57127308345</v>
      </c>
      <c r="W85" s="29">
        <v>55126</v>
      </c>
    </row>
    <row r="86" spans="1:23" x14ac:dyDescent="0.25">
      <c r="A86" s="23">
        <v>82</v>
      </c>
      <c r="B86" s="24">
        <v>2649624</v>
      </c>
      <c r="C86" s="30" t="s">
        <v>271</v>
      </c>
      <c r="D86" s="65">
        <v>300</v>
      </c>
      <c r="E86" s="23" t="s">
        <v>133</v>
      </c>
      <c r="F86" s="26">
        <v>16997.5</v>
      </c>
      <c r="G86" s="26">
        <v>10563</v>
      </c>
      <c r="H86" s="26">
        <v>27560.5</v>
      </c>
      <c r="I86" s="27">
        <v>44022.9</v>
      </c>
      <c r="J86" s="25">
        <v>0</v>
      </c>
      <c r="K86" s="27">
        <v>44022.9</v>
      </c>
      <c r="L86" s="27">
        <v>-16462.400000000001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8">
        <f t="shared" si="3"/>
        <v>-233.77449588185175</v>
      </c>
      <c r="W86" s="29">
        <v>70420</v>
      </c>
    </row>
    <row r="87" spans="1:23" x14ac:dyDescent="0.25">
      <c r="A87" s="23">
        <v>83</v>
      </c>
      <c r="B87" s="24">
        <v>2061783</v>
      </c>
      <c r="C87" s="30" t="s">
        <v>283</v>
      </c>
      <c r="D87" s="65">
        <v>136</v>
      </c>
      <c r="E87" s="23" t="s">
        <v>134</v>
      </c>
      <c r="F87" s="26">
        <v>25088.6</v>
      </c>
      <c r="G87" s="26">
        <v>32349</v>
      </c>
      <c r="H87" s="26">
        <v>57437.599999999999</v>
      </c>
      <c r="I87" s="27">
        <v>16293.6</v>
      </c>
      <c r="J87" s="25">
        <v>0</v>
      </c>
      <c r="K87" s="27">
        <v>16293.6</v>
      </c>
      <c r="L87" s="27">
        <v>41144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8">
        <f t="shared" si="3"/>
        <v>496.48248482581363</v>
      </c>
      <c r="W87" s="29">
        <v>82871</v>
      </c>
    </row>
    <row r="88" spans="1:23" x14ac:dyDescent="0.25">
      <c r="A88" s="23">
        <v>84</v>
      </c>
      <c r="B88" s="24">
        <v>2702673</v>
      </c>
      <c r="C88" s="30" t="s">
        <v>270</v>
      </c>
      <c r="D88" s="65">
        <v>21</v>
      </c>
      <c r="E88" s="23" t="s">
        <v>138</v>
      </c>
      <c r="F88" s="26">
        <v>35609.4</v>
      </c>
      <c r="G88" s="26">
        <v>502545.1</v>
      </c>
      <c r="H88" s="26">
        <v>538154.5</v>
      </c>
      <c r="I88" s="27">
        <v>520160</v>
      </c>
      <c r="J88" s="25">
        <v>0</v>
      </c>
      <c r="K88" s="27">
        <v>520160</v>
      </c>
      <c r="L88" s="27">
        <v>17994.5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8">
        <f t="shared" si="3"/>
        <v>59.229062709833713</v>
      </c>
      <c r="W88" s="29">
        <v>303812</v>
      </c>
    </row>
    <row r="89" spans="1:23" x14ac:dyDescent="0.25">
      <c r="A89" s="23">
        <v>85</v>
      </c>
      <c r="B89" s="24">
        <v>2074559</v>
      </c>
      <c r="C89" s="30" t="s">
        <v>371</v>
      </c>
      <c r="D89" s="65">
        <v>469</v>
      </c>
      <c r="E89" s="23" t="s">
        <v>139</v>
      </c>
      <c r="F89" s="26">
        <v>60162.8</v>
      </c>
      <c r="G89" s="26">
        <v>130485</v>
      </c>
      <c r="H89" s="26">
        <v>190647.8</v>
      </c>
      <c r="I89" s="27">
        <v>12128.5</v>
      </c>
      <c r="J89" s="25">
        <v>0</v>
      </c>
      <c r="K89" s="27">
        <v>12128.5</v>
      </c>
      <c r="L89" s="27">
        <v>178519.3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8">
        <f t="shared" si="3"/>
        <v>207.24056228675974</v>
      </c>
      <c r="W89" s="29">
        <v>861411</v>
      </c>
    </row>
    <row r="90" spans="1:23" x14ac:dyDescent="0.25">
      <c r="A90" s="23">
        <v>86</v>
      </c>
      <c r="B90" s="24">
        <v>2099705</v>
      </c>
      <c r="C90" s="30" t="s">
        <v>367</v>
      </c>
      <c r="D90" s="65">
        <v>113</v>
      </c>
      <c r="E90" s="23" t="s">
        <v>143</v>
      </c>
      <c r="F90" s="26">
        <v>1299.5999999999999</v>
      </c>
      <c r="G90" s="26">
        <v>75104.2</v>
      </c>
      <c r="H90" s="26">
        <v>76403.8</v>
      </c>
      <c r="I90" s="27">
        <v>10790.2</v>
      </c>
      <c r="J90" s="25">
        <v>0</v>
      </c>
      <c r="K90" s="27">
        <v>10790.2</v>
      </c>
      <c r="L90" s="27">
        <v>65613.600000000006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8">
        <f t="shared" si="3"/>
        <v>153.71906635023348</v>
      </c>
      <c r="W90" s="29">
        <v>426841</v>
      </c>
    </row>
    <row r="91" spans="1:23" x14ac:dyDescent="0.25">
      <c r="A91" s="23">
        <v>87</v>
      </c>
      <c r="B91" s="24">
        <v>2033291</v>
      </c>
      <c r="C91" s="30" t="s">
        <v>257</v>
      </c>
      <c r="D91" s="65">
        <v>263</v>
      </c>
      <c r="E91" s="23" t="s">
        <v>146</v>
      </c>
      <c r="F91" s="26">
        <v>168191.7</v>
      </c>
      <c r="G91" s="26">
        <v>184085.5</v>
      </c>
      <c r="H91" s="26">
        <v>352277.2</v>
      </c>
      <c r="I91" s="27">
        <v>152799.1</v>
      </c>
      <c r="J91" s="25">
        <v>0</v>
      </c>
      <c r="K91" s="27">
        <v>152799.1</v>
      </c>
      <c r="L91" s="27">
        <v>199478.1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8">
        <f t="shared" si="3"/>
        <v>349.4435442195342</v>
      </c>
      <c r="W91" s="29">
        <v>570845</v>
      </c>
    </row>
    <row r="92" spans="1:23" x14ac:dyDescent="0.25">
      <c r="A92" s="23">
        <v>88</v>
      </c>
      <c r="B92" s="24">
        <v>2002515</v>
      </c>
      <c r="C92" s="30" t="s">
        <v>223</v>
      </c>
      <c r="D92" s="65">
        <v>32</v>
      </c>
      <c r="E92" s="23" t="s">
        <v>150</v>
      </c>
      <c r="F92" s="26">
        <v>950384.6</v>
      </c>
      <c r="G92" s="26">
        <v>36879.4</v>
      </c>
      <c r="H92" s="26">
        <v>987264</v>
      </c>
      <c r="I92" s="27">
        <v>1217749.8</v>
      </c>
      <c r="J92" s="25">
        <v>0</v>
      </c>
      <c r="K92" s="27">
        <v>1217749.8</v>
      </c>
      <c r="L92" s="27">
        <v>-230485.8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8">
        <f t="shared" si="3"/>
        <v>-352.97852594437143</v>
      </c>
      <c r="W92" s="29">
        <v>652974</v>
      </c>
    </row>
    <row r="93" spans="1:23" s="15" customFormat="1" x14ac:dyDescent="0.25">
      <c r="A93" s="23">
        <v>89</v>
      </c>
      <c r="B93" s="39">
        <v>5459567</v>
      </c>
      <c r="C93" s="30" t="s">
        <v>359</v>
      </c>
      <c r="D93" s="65">
        <v>330</v>
      </c>
      <c r="E93" s="23" t="s">
        <v>152</v>
      </c>
      <c r="F93" s="26">
        <v>1573395.5</v>
      </c>
      <c r="G93" s="26">
        <v>385017.59999999998</v>
      </c>
      <c r="H93" s="26">
        <v>1958413.1</v>
      </c>
      <c r="I93" s="27">
        <v>313469.7</v>
      </c>
      <c r="J93" s="27">
        <v>1582544.3</v>
      </c>
      <c r="K93" s="27">
        <v>1896014</v>
      </c>
      <c r="L93" s="27">
        <v>62399.1</v>
      </c>
      <c r="M93" s="41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8">
        <f t="shared" si="3"/>
        <v>875.10132529275643</v>
      </c>
      <c r="W93" s="29">
        <v>71305</v>
      </c>
    </row>
    <row r="94" spans="1:23" x14ac:dyDescent="0.25">
      <c r="A94" s="23">
        <v>90</v>
      </c>
      <c r="B94" s="24">
        <v>2075768</v>
      </c>
      <c r="C94" s="30" t="s">
        <v>353</v>
      </c>
      <c r="D94" s="65">
        <v>78</v>
      </c>
      <c r="E94" s="23" t="s">
        <v>153</v>
      </c>
      <c r="F94" s="30">
        <v>0</v>
      </c>
      <c r="G94" s="26">
        <v>155097.60000000001</v>
      </c>
      <c r="H94" s="26">
        <v>155097.60000000001</v>
      </c>
      <c r="I94" s="27">
        <v>100000</v>
      </c>
      <c r="J94" s="25">
        <v>0</v>
      </c>
      <c r="K94" s="27">
        <v>100000</v>
      </c>
      <c r="L94" s="27">
        <v>55097.599999999999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8">
        <f t="shared" si="3"/>
        <v>1060.4665486180613</v>
      </c>
      <c r="W94" s="29">
        <v>51956</v>
      </c>
    </row>
    <row r="95" spans="1:23" x14ac:dyDescent="0.25">
      <c r="A95" s="23">
        <v>91</v>
      </c>
      <c r="B95" s="24">
        <v>2006251</v>
      </c>
      <c r="C95" s="30" t="s">
        <v>360</v>
      </c>
      <c r="D95" s="65">
        <v>393</v>
      </c>
      <c r="E95" s="23" t="s">
        <v>156</v>
      </c>
      <c r="F95" s="26">
        <v>23066.2</v>
      </c>
      <c r="G95" s="26">
        <v>55210.400000000001</v>
      </c>
      <c r="H95" s="26">
        <v>78276.600000000006</v>
      </c>
      <c r="I95" s="27">
        <v>52140.3</v>
      </c>
      <c r="J95" s="25">
        <v>0</v>
      </c>
      <c r="K95" s="27">
        <v>52140.3</v>
      </c>
      <c r="L95" s="27">
        <v>26136.3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8">
        <f t="shared" si="3"/>
        <v>60.655421932800806</v>
      </c>
      <c r="W95" s="29">
        <v>430898</v>
      </c>
    </row>
    <row r="96" spans="1:23" x14ac:dyDescent="0.25">
      <c r="A96" s="23">
        <v>92</v>
      </c>
      <c r="B96" s="24">
        <v>2022524</v>
      </c>
      <c r="C96" s="30" t="s">
        <v>273</v>
      </c>
      <c r="D96" s="65">
        <v>408</v>
      </c>
      <c r="E96" s="23" t="s">
        <v>159</v>
      </c>
      <c r="F96" s="26">
        <v>1926.3</v>
      </c>
      <c r="G96" s="26">
        <v>5000</v>
      </c>
      <c r="H96" s="26">
        <v>6926.3</v>
      </c>
      <c r="I96" s="25">
        <v>0</v>
      </c>
      <c r="J96" s="27">
        <v>5500</v>
      </c>
      <c r="K96" s="27">
        <v>5500</v>
      </c>
      <c r="L96" s="27">
        <v>1426.3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8">
        <f t="shared" si="3"/>
        <v>24.363288522966023</v>
      </c>
      <c r="W96" s="29">
        <v>58543</v>
      </c>
    </row>
    <row r="97" spans="1:23" x14ac:dyDescent="0.25">
      <c r="A97" s="23">
        <v>93</v>
      </c>
      <c r="B97" s="24">
        <v>2003422</v>
      </c>
      <c r="C97" s="30" t="s">
        <v>304</v>
      </c>
      <c r="D97" s="65">
        <v>51</v>
      </c>
      <c r="E97" s="23" t="s">
        <v>174</v>
      </c>
      <c r="F97" s="26">
        <v>21625.9</v>
      </c>
      <c r="G97" s="30">
        <v>28.7</v>
      </c>
      <c r="H97" s="26">
        <v>21654.6</v>
      </c>
      <c r="I97" s="27">
        <v>39612</v>
      </c>
      <c r="J97" s="25">
        <v>0</v>
      </c>
      <c r="K97" s="27">
        <v>39612</v>
      </c>
      <c r="L97" s="27">
        <v>-17957.400000000001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8">
        <f t="shared" si="3"/>
        <v>-217.88465971826201</v>
      </c>
      <c r="W97" s="29">
        <v>82417</v>
      </c>
    </row>
    <row r="98" spans="1:23" x14ac:dyDescent="0.25">
      <c r="A98" s="23">
        <v>94</v>
      </c>
      <c r="B98" s="24">
        <v>2003929</v>
      </c>
      <c r="C98" s="30" t="s">
        <v>306</v>
      </c>
      <c r="D98" s="65">
        <v>55</v>
      </c>
      <c r="E98" s="23" t="s">
        <v>176</v>
      </c>
      <c r="F98" s="26">
        <v>13711799.199999999</v>
      </c>
      <c r="G98" s="26">
        <v>18217652.199999999</v>
      </c>
      <c r="H98" s="26">
        <v>31929451.399999999</v>
      </c>
      <c r="I98" s="27">
        <v>4710455.4000000004</v>
      </c>
      <c r="J98" s="27">
        <v>18244482.399999999</v>
      </c>
      <c r="K98" s="27">
        <v>22954937.800000001</v>
      </c>
      <c r="L98" s="27">
        <v>8974513.5999999996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8">
        <f t="shared" si="3"/>
        <v>20589.413600073414</v>
      </c>
      <c r="W98" s="29">
        <v>435880</v>
      </c>
    </row>
    <row r="99" spans="1:23" x14ac:dyDescent="0.25">
      <c r="A99" s="23">
        <v>95</v>
      </c>
      <c r="B99" s="24">
        <v>2069822</v>
      </c>
      <c r="C99" s="30" t="s">
        <v>309</v>
      </c>
      <c r="D99" s="65">
        <v>196</v>
      </c>
      <c r="E99" s="23" t="s">
        <v>178</v>
      </c>
      <c r="F99" s="30">
        <v>218.8</v>
      </c>
      <c r="G99" s="26">
        <v>5431.2</v>
      </c>
      <c r="H99" s="26">
        <v>5650</v>
      </c>
      <c r="I99" s="25">
        <v>0</v>
      </c>
      <c r="J99" s="25">
        <v>0</v>
      </c>
      <c r="K99" s="25">
        <v>0</v>
      </c>
      <c r="L99" s="27">
        <v>5650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8">
        <f t="shared" si="3"/>
        <v>99.122807017543863</v>
      </c>
      <c r="W99" s="29">
        <v>57000</v>
      </c>
    </row>
    <row r="100" spans="1:23" x14ac:dyDescent="0.25">
      <c r="A100" s="23">
        <v>96</v>
      </c>
      <c r="B100" s="24">
        <v>2643928</v>
      </c>
      <c r="C100" s="30" t="s">
        <v>308</v>
      </c>
      <c r="D100" s="65">
        <v>289</v>
      </c>
      <c r="E100" s="23" t="s">
        <v>179</v>
      </c>
      <c r="F100" s="26">
        <v>32776</v>
      </c>
      <c r="G100" s="26">
        <v>11332.5</v>
      </c>
      <c r="H100" s="26">
        <v>44108.5</v>
      </c>
      <c r="I100" s="27">
        <v>42664.7</v>
      </c>
      <c r="J100" s="25">
        <v>0</v>
      </c>
      <c r="K100" s="27">
        <v>42664.7</v>
      </c>
      <c r="L100" s="27">
        <v>1443.8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8">
        <f t="shared" si="3"/>
        <v>23.733828678513305</v>
      </c>
      <c r="W100" s="29">
        <v>60833</v>
      </c>
    </row>
    <row r="101" spans="1:23" s="15" customFormat="1" x14ac:dyDescent="0.25">
      <c r="A101" s="23">
        <v>97</v>
      </c>
      <c r="B101" s="39">
        <v>2052482</v>
      </c>
      <c r="C101" s="30" t="s">
        <v>312</v>
      </c>
      <c r="D101" s="65">
        <v>331</v>
      </c>
      <c r="E101" s="23" t="s">
        <v>180</v>
      </c>
      <c r="F101" s="26">
        <v>62210.9</v>
      </c>
      <c r="G101" s="26">
        <v>453074.9</v>
      </c>
      <c r="H101" s="26">
        <v>515285.8</v>
      </c>
      <c r="I101" s="27">
        <v>132191</v>
      </c>
      <c r="J101" s="25">
        <v>0</v>
      </c>
      <c r="K101" s="27">
        <v>132191</v>
      </c>
      <c r="L101" s="27">
        <v>383094.8</v>
      </c>
      <c r="M101" s="27">
        <v>30090</v>
      </c>
      <c r="N101" s="25">
        <v>0</v>
      </c>
      <c r="O101" s="27">
        <v>30090</v>
      </c>
      <c r="P101" s="25">
        <v>0</v>
      </c>
      <c r="Q101" s="25">
        <v>30090</v>
      </c>
      <c r="R101" s="25">
        <v>0</v>
      </c>
      <c r="S101" s="25">
        <v>0</v>
      </c>
      <c r="T101" s="25">
        <v>0</v>
      </c>
      <c r="U101" s="25">
        <v>0</v>
      </c>
      <c r="V101" s="28">
        <f t="shared" si="3"/>
        <v>1581.8532419966884</v>
      </c>
      <c r="W101" s="29">
        <v>242181</v>
      </c>
    </row>
    <row r="102" spans="1:23" x14ac:dyDescent="0.25">
      <c r="A102" s="23">
        <v>98</v>
      </c>
      <c r="B102" s="24">
        <v>2057816</v>
      </c>
      <c r="C102" s="30" t="s">
        <v>326</v>
      </c>
      <c r="D102" s="65">
        <v>41</v>
      </c>
      <c r="E102" s="23" t="s">
        <v>187</v>
      </c>
      <c r="F102" s="26">
        <v>174133.4</v>
      </c>
      <c r="G102" s="26">
        <v>472991.6</v>
      </c>
      <c r="H102" s="26">
        <v>647125</v>
      </c>
      <c r="I102" s="27">
        <v>7293</v>
      </c>
      <c r="J102" s="25">
        <v>0</v>
      </c>
      <c r="K102" s="27">
        <v>7293</v>
      </c>
      <c r="L102" s="27">
        <v>639832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8">
        <f t="shared" si="3"/>
        <v>5212.3108004627147</v>
      </c>
      <c r="W102" s="29">
        <v>122754</v>
      </c>
    </row>
    <row r="103" spans="1:23" x14ac:dyDescent="0.25">
      <c r="A103" s="23">
        <v>99</v>
      </c>
      <c r="B103" s="24">
        <v>2038285</v>
      </c>
      <c r="C103" s="30" t="s">
        <v>363</v>
      </c>
      <c r="D103" s="65">
        <v>407</v>
      </c>
      <c r="E103" s="23" t="s">
        <v>190</v>
      </c>
      <c r="F103" s="26">
        <v>1542</v>
      </c>
      <c r="G103" s="26">
        <v>11081.3</v>
      </c>
      <c r="H103" s="26">
        <v>12623.3</v>
      </c>
      <c r="I103" s="27">
        <v>13901.8</v>
      </c>
      <c r="J103" s="25">
        <v>0</v>
      </c>
      <c r="K103" s="27">
        <v>13901.8</v>
      </c>
      <c r="L103" s="27">
        <v>-1278.5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8">
        <f t="shared" si="3"/>
        <v>-11.537454991742846</v>
      </c>
      <c r="W103" s="29">
        <v>110813</v>
      </c>
    </row>
    <row r="104" spans="1:23" x14ac:dyDescent="0.25">
      <c r="A104" s="23">
        <v>100</v>
      </c>
      <c r="B104" s="24">
        <v>2008904</v>
      </c>
      <c r="C104" s="30" t="s">
        <v>340</v>
      </c>
      <c r="D104" s="65">
        <v>448</v>
      </c>
      <c r="E104" s="23" t="s">
        <v>197</v>
      </c>
      <c r="F104" s="26">
        <v>27294.799999999999</v>
      </c>
      <c r="G104" s="26">
        <v>348774</v>
      </c>
      <c r="H104" s="26">
        <v>376068.8</v>
      </c>
      <c r="I104" s="27">
        <v>261756.79999999999</v>
      </c>
      <c r="J104" s="25">
        <v>0</v>
      </c>
      <c r="K104" s="27">
        <v>261756.79999999999</v>
      </c>
      <c r="L104" s="27">
        <v>114312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8">
        <f t="shared" si="3"/>
        <v>160.21325888333411</v>
      </c>
      <c r="W104" s="29">
        <v>713499</v>
      </c>
    </row>
    <row r="105" spans="1:23" x14ac:dyDescent="0.25">
      <c r="A105" s="23">
        <v>101</v>
      </c>
      <c r="B105" s="24">
        <v>2688514</v>
      </c>
      <c r="C105" s="30" t="s">
        <v>246</v>
      </c>
      <c r="D105" s="65">
        <v>69</v>
      </c>
      <c r="E105" s="23" t="s">
        <v>124</v>
      </c>
      <c r="F105" s="26">
        <v>969030</v>
      </c>
      <c r="G105" s="26">
        <v>2373806.2000000002</v>
      </c>
      <c r="H105" s="26">
        <v>3342836.2</v>
      </c>
      <c r="I105" s="27">
        <v>1765568.1</v>
      </c>
      <c r="J105" s="25">
        <v>0</v>
      </c>
      <c r="K105" s="27">
        <v>1765568.1</v>
      </c>
      <c r="L105" s="27">
        <v>1577268.1</v>
      </c>
      <c r="M105" s="25">
        <v>0</v>
      </c>
      <c r="N105" s="25">
        <v>0</v>
      </c>
      <c r="O105" s="25">
        <v>0</v>
      </c>
      <c r="P105" s="25">
        <v>7920</v>
      </c>
      <c r="Q105" s="25">
        <v>7952.7</v>
      </c>
      <c r="R105" s="25">
        <v>0</v>
      </c>
      <c r="S105" s="25">
        <v>0</v>
      </c>
      <c r="T105" s="25">
        <v>0</v>
      </c>
      <c r="U105" s="25">
        <v>-32.700000000000003</v>
      </c>
      <c r="V105" s="28">
        <f t="shared" si="3"/>
        <v>3449.1411414563531</v>
      </c>
      <c r="W105" s="29">
        <v>457293</v>
      </c>
    </row>
    <row r="106" spans="1:23" x14ac:dyDescent="0.25">
      <c r="A106" s="23">
        <v>102</v>
      </c>
      <c r="B106" s="24">
        <v>2050161</v>
      </c>
      <c r="C106" s="30" t="s">
        <v>238</v>
      </c>
      <c r="D106" s="65">
        <v>200</v>
      </c>
      <c r="E106" s="23" t="s">
        <v>39</v>
      </c>
      <c r="F106" s="26">
        <v>62487.1</v>
      </c>
      <c r="G106" s="26">
        <v>24189.3</v>
      </c>
      <c r="H106" s="26">
        <v>86676.4</v>
      </c>
      <c r="I106" s="25">
        <v>952.8</v>
      </c>
      <c r="J106" s="25">
        <v>0</v>
      </c>
      <c r="K106" s="25">
        <v>952.8</v>
      </c>
      <c r="L106" s="27">
        <v>85723.6</v>
      </c>
      <c r="M106" s="27">
        <v>2000</v>
      </c>
      <c r="N106" s="27">
        <v>1153.5999999999999</v>
      </c>
      <c r="O106" s="25">
        <v>846.4</v>
      </c>
      <c r="P106" s="25">
        <v>0</v>
      </c>
      <c r="Q106" s="25">
        <v>882.7</v>
      </c>
      <c r="R106" s="25">
        <v>0</v>
      </c>
      <c r="S106" s="25">
        <v>0</v>
      </c>
      <c r="T106" s="25">
        <v>0</v>
      </c>
      <c r="U106" s="25">
        <v>-36.299999999999997</v>
      </c>
      <c r="V106" s="28">
        <f t="shared" si="3"/>
        <v>1156.4423219609589</v>
      </c>
      <c r="W106" s="29">
        <v>74127</v>
      </c>
    </row>
    <row r="107" spans="1:23" x14ac:dyDescent="0.25">
      <c r="A107" s="23">
        <v>103</v>
      </c>
      <c r="B107" s="24">
        <v>2050102</v>
      </c>
      <c r="C107" s="30" t="s">
        <v>258</v>
      </c>
      <c r="D107" s="65">
        <v>96</v>
      </c>
      <c r="E107" s="23" t="s">
        <v>147</v>
      </c>
      <c r="F107" s="26">
        <v>160129</v>
      </c>
      <c r="G107" s="26">
        <v>42469.8</v>
      </c>
      <c r="H107" s="26">
        <v>202598.8</v>
      </c>
      <c r="I107" s="27">
        <v>38934.199999999997</v>
      </c>
      <c r="J107" s="27">
        <v>8000</v>
      </c>
      <c r="K107" s="27">
        <v>46934.2</v>
      </c>
      <c r="L107" s="27">
        <v>155664.6</v>
      </c>
      <c r="M107" s="25">
        <v>0</v>
      </c>
      <c r="N107" s="25">
        <v>0</v>
      </c>
      <c r="O107" s="25">
        <v>0</v>
      </c>
      <c r="P107" s="25">
        <v>0</v>
      </c>
      <c r="Q107" s="25">
        <v>54.5</v>
      </c>
      <c r="R107" s="25">
        <v>0</v>
      </c>
      <c r="S107" s="25">
        <v>0</v>
      </c>
      <c r="T107" s="25">
        <v>0</v>
      </c>
      <c r="U107" s="25">
        <v>-54.5</v>
      </c>
      <c r="V107" s="28">
        <f t="shared" ref="V107:V138" si="4">(L107/W107)*1000</f>
        <v>1349.5565477480602</v>
      </c>
      <c r="W107" s="29">
        <v>115345</v>
      </c>
    </row>
    <row r="108" spans="1:23" x14ac:dyDescent="0.25">
      <c r="A108" s="23">
        <v>104</v>
      </c>
      <c r="B108" s="24">
        <v>2650061</v>
      </c>
      <c r="C108" s="30" t="s">
        <v>321</v>
      </c>
      <c r="D108" s="65">
        <v>385</v>
      </c>
      <c r="E108" s="23" t="s">
        <v>185</v>
      </c>
      <c r="F108" s="26">
        <v>3240.1</v>
      </c>
      <c r="G108" s="26">
        <v>1328964.3</v>
      </c>
      <c r="H108" s="26">
        <v>1332204.3999999999</v>
      </c>
      <c r="I108" s="27">
        <v>3713.4</v>
      </c>
      <c r="J108" s="27">
        <v>26221.7</v>
      </c>
      <c r="K108" s="27">
        <v>29935.1</v>
      </c>
      <c r="L108" s="27">
        <v>1302269.3</v>
      </c>
      <c r="M108" s="27">
        <v>10000</v>
      </c>
      <c r="N108" s="27">
        <v>1670</v>
      </c>
      <c r="O108" s="27">
        <v>8330</v>
      </c>
      <c r="P108" s="25">
        <v>0</v>
      </c>
      <c r="Q108" s="25">
        <v>8845.4</v>
      </c>
      <c r="R108" s="25">
        <v>0</v>
      </c>
      <c r="S108" s="25">
        <v>0</v>
      </c>
      <c r="T108" s="25">
        <v>0</v>
      </c>
      <c r="U108" s="25">
        <v>-515.4</v>
      </c>
      <c r="V108" s="28">
        <f t="shared" si="4"/>
        <v>94.808737082614783</v>
      </c>
      <c r="W108" s="29">
        <v>13735752</v>
      </c>
    </row>
    <row r="109" spans="1:23" x14ac:dyDescent="0.25">
      <c r="A109" s="23">
        <v>105</v>
      </c>
      <c r="B109" s="24">
        <v>2051303</v>
      </c>
      <c r="C109" s="30" t="s">
        <v>292</v>
      </c>
      <c r="D109" s="65">
        <v>290</v>
      </c>
      <c r="E109" s="23" t="s">
        <v>49</v>
      </c>
      <c r="F109" s="26">
        <v>2433014.4</v>
      </c>
      <c r="G109" s="26">
        <v>11609.8</v>
      </c>
      <c r="H109" s="26">
        <v>2444624.2000000002</v>
      </c>
      <c r="I109" s="27">
        <v>74047.899999999994</v>
      </c>
      <c r="J109" s="25">
        <v>0</v>
      </c>
      <c r="K109" s="27">
        <v>74047.899999999994</v>
      </c>
      <c r="L109" s="27">
        <v>2370576.2999999998</v>
      </c>
      <c r="M109" s="25">
        <v>0</v>
      </c>
      <c r="N109" s="25">
        <v>0</v>
      </c>
      <c r="O109" s="25">
        <v>0</v>
      </c>
      <c r="P109" s="25">
        <v>0</v>
      </c>
      <c r="Q109" s="25">
        <v>545.4</v>
      </c>
      <c r="R109" s="25">
        <v>0</v>
      </c>
      <c r="S109" s="25">
        <v>0</v>
      </c>
      <c r="T109" s="25">
        <v>0</v>
      </c>
      <c r="U109" s="25">
        <v>-545.4</v>
      </c>
      <c r="V109" s="28">
        <f t="shared" si="4"/>
        <v>17325.481268180025</v>
      </c>
      <c r="W109" s="29">
        <v>136826</v>
      </c>
    </row>
    <row r="110" spans="1:23" x14ac:dyDescent="0.25">
      <c r="A110" s="23">
        <v>106</v>
      </c>
      <c r="B110" s="24">
        <v>2688565</v>
      </c>
      <c r="C110" s="30" t="s">
        <v>292</v>
      </c>
      <c r="D110" s="65">
        <v>290</v>
      </c>
      <c r="E110" s="23" t="s">
        <v>49</v>
      </c>
      <c r="F110" s="26">
        <v>2433014.4</v>
      </c>
      <c r="G110" s="26">
        <v>11609.8</v>
      </c>
      <c r="H110" s="26">
        <v>2444624.2000000002</v>
      </c>
      <c r="I110" s="27">
        <v>74047.899999999994</v>
      </c>
      <c r="J110" s="25">
        <v>0</v>
      </c>
      <c r="K110" s="27">
        <v>74047.899999999994</v>
      </c>
      <c r="L110" s="27">
        <v>2370576.2999999998</v>
      </c>
      <c r="M110" s="25">
        <v>0</v>
      </c>
      <c r="N110" s="25">
        <v>0</v>
      </c>
      <c r="O110" s="25">
        <v>0</v>
      </c>
      <c r="P110" s="25">
        <v>0</v>
      </c>
      <c r="Q110" s="25">
        <v>545.4</v>
      </c>
      <c r="R110" s="25">
        <v>0</v>
      </c>
      <c r="S110" s="25">
        <v>0</v>
      </c>
      <c r="T110" s="25">
        <v>0</v>
      </c>
      <c r="U110" s="25">
        <v>-545.4</v>
      </c>
      <c r="V110" s="28">
        <f t="shared" si="4"/>
        <v>17325.481268180025</v>
      </c>
      <c r="W110" s="29">
        <v>136826</v>
      </c>
    </row>
    <row r="111" spans="1:23" x14ac:dyDescent="0.25">
      <c r="A111" s="23">
        <v>107</v>
      </c>
      <c r="B111" s="24">
        <v>2736012</v>
      </c>
      <c r="C111" s="30" t="s">
        <v>315</v>
      </c>
      <c r="D111" s="65">
        <v>389</v>
      </c>
      <c r="E111" s="23" t="s">
        <v>196</v>
      </c>
      <c r="F111" s="26">
        <v>34384.800000000003</v>
      </c>
      <c r="G111" s="30">
        <v>0</v>
      </c>
      <c r="H111" s="26">
        <v>34384.800000000003</v>
      </c>
      <c r="I111" s="25">
        <v>670</v>
      </c>
      <c r="J111" s="25">
        <v>0</v>
      </c>
      <c r="K111" s="25">
        <v>670</v>
      </c>
      <c r="L111" s="27">
        <v>33714.800000000003</v>
      </c>
      <c r="M111" s="25">
        <v>0</v>
      </c>
      <c r="N111" s="25">
        <v>0</v>
      </c>
      <c r="O111" s="25">
        <v>0</v>
      </c>
      <c r="P111" s="25">
        <v>0</v>
      </c>
      <c r="Q111" s="25">
        <v>670</v>
      </c>
      <c r="R111" s="25">
        <v>0</v>
      </c>
      <c r="S111" s="25">
        <v>0</v>
      </c>
      <c r="T111" s="25">
        <v>0</v>
      </c>
      <c r="U111" s="25">
        <v>-670</v>
      </c>
      <c r="V111" s="28">
        <f t="shared" si="4"/>
        <v>301.35056623673796</v>
      </c>
      <c r="W111" s="29">
        <v>111879</v>
      </c>
    </row>
    <row r="112" spans="1:23" x14ac:dyDescent="0.25">
      <c r="A112" s="23">
        <v>108</v>
      </c>
      <c r="B112" s="24">
        <v>2012421</v>
      </c>
      <c r="C112" s="30" t="s">
        <v>298</v>
      </c>
      <c r="D112" s="65">
        <v>471</v>
      </c>
      <c r="E112" s="23" t="s">
        <v>74</v>
      </c>
      <c r="F112" s="26">
        <v>98274.3</v>
      </c>
      <c r="G112" s="26">
        <v>19785</v>
      </c>
      <c r="H112" s="26">
        <v>118059.3</v>
      </c>
      <c r="I112" s="27">
        <v>109390.1</v>
      </c>
      <c r="J112" s="25">
        <v>0</v>
      </c>
      <c r="K112" s="27">
        <v>109390.1</v>
      </c>
      <c r="L112" s="27">
        <v>8669.2000000000007</v>
      </c>
      <c r="M112" s="25">
        <v>0</v>
      </c>
      <c r="N112" s="25">
        <v>0</v>
      </c>
      <c r="O112" s="25">
        <v>0</v>
      </c>
      <c r="P112" s="25">
        <v>0</v>
      </c>
      <c r="Q112" s="25">
        <v>700</v>
      </c>
      <c r="R112" s="25">
        <v>0</v>
      </c>
      <c r="S112" s="25">
        <v>0</v>
      </c>
      <c r="T112" s="25">
        <v>0</v>
      </c>
      <c r="U112" s="25">
        <v>-700</v>
      </c>
      <c r="V112" s="28">
        <f t="shared" si="4"/>
        <v>70.615067567017206</v>
      </c>
      <c r="W112" s="29">
        <v>122767</v>
      </c>
    </row>
    <row r="113" spans="1:23" x14ac:dyDescent="0.25">
      <c r="A113" s="23">
        <v>109</v>
      </c>
      <c r="B113" s="24">
        <v>2050153</v>
      </c>
      <c r="C113" s="30" t="s">
        <v>256</v>
      </c>
      <c r="D113" s="65">
        <v>148</v>
      </c>
      <c r="E113" s="23" t="s">
        <v>31</v>
      </c>
      <c r="F113" s="26">
        <v>160267.1</v>
      </c>
      <c r="G113" s="30">
        <v>0</v>
      </c>
      <c r="H113" s="26">
        <v>160267.1</v>
      </c>
      <c r="I113" s="27">
        <v>4466</v>
      </c>
      <c r="J113" s="27">
        <v>123800</v>
      </c>
      <c r="K113" s="27">
        <v>128266</v>
      </c>
      <c r="L113" s="27">
        <v>32001.1</v>
      </c>
      <c r="M113" s="27">
        <v>16997.400000000001</v>
      </c>
      <c r="N113" s="27">
        <v>16142.1</v>
      </c>
      <c r="O113" s="25">
        <v>855.3</v>
      </c>
      <c r="P113" s="25">
        <v>0</v>
      </c>
      <c r="Q113" s="25">
        <v>1693.4</v>
      </c>
      <c r="R113" s="25">
        <v>0.1</v>
      </c>
      <c r="S113" s="25">
        <v>0</v>
      </c>
      <c r="T113" s="25">
        <v>0</v>
      </c>
      <c r="U113" s="25">
        <v>-838</v>
      </c>
      <c r="V113" s="28">
        <f t="shared" si="4"/>
        <v>85.560320626280003</v>
      </c>
      <c r="W113" s="29">
        <v>374018</v>
      </c>
    </row>
    <row r="114" spans="1:23" x14ac:dyDescent="0.25">
      <c r="A114" s="23">
        <v>110</v>
      </c>
      <c r="B114" s="24">
        <v>2011271</v>
      </c>
      <c r="C114" s="30" t="s">
        <v>334</v>
      </c>
      <c r="D114" s="65">
        <v>386</v>
      </c>
      <c r="E114" s="23" t="s">
        <v>60</v>
      </c>
      <c r="F114" s="26">
        <v>635952</v>
      </c>
      <c r="G114" s="26">
        <v>1179039.3</v>
      </c>
      <c r="H114" s="26">
        <v>1814991.3</v>
      </c>
      <c r="I114" s="27">
        <v>171424.2</v>
      </c>
      <c r="J114" s="25">
        <v>0</v>
      </c>
      <c r="K114" s="27">
        <v>171424.2</v>
      </c>
      <c r="L114" s="27">
        <v>1643567.1</v>
      </c>
      <c r="M114" s="27">
        <v>213003.4</v>
      </c>
      <c r="N114" s="27">
        <v>178534.7</v>
      </c>
      <c r="O114" s="27">
        <v>34468.699999999997</v>
      </c>
      <c r="P114" s="25">
        <v>8108.3</v>
      </c>
      <c r="Q114" s="25">
        <v>43420.5</v>
      </c>
      <c r="R114" s="25">
        <v>0</v>
      </c>
      <c r="S114" s="25">
        <v>0</v>
      </c>
      <c r="T114" s="25">
        <v>0</v>
      </c>
      <c r="U114" s="25">
        <v>-843.5</v>
      </c>
      <c r="V114" s="28">
        <f t="shared" si="4"/>
        <v>378.19928344113936</v>
      </c>
      <c r="W114" s="29">
        <v>4345770</v>
      </c>
    </row>
    <row r="115" spans="1:23" x14ac:dyDescent="0.25">
      <c r="A115" s="23">
        <v>111</v>
      </c>
      <c r="B115" s="24">
        <v>2011123</v>
      </c>
      <c r="C115" s="30" t="s">
        <v>290</v>
      </c>
      <c r="D115" s="65">
        <v>332</v>
      </c>
      <c r="E115" s="23" t="s">
        <v>164</v>
      </c>
      <c r="F115" s="26">
        <v>10230.799999999999</v>
      </c>
      <c r="G115" s="26">
        <v>626507.80000000005</v>
      </c>
      <c r="H115" s="26">
        <v>636738.6</v>
      </c>
      <c r="I115" s="27">
        <v>43237</v>
      </c>
      <c r="J115" s="27">
        <v>16000</v>
      </c>
      <c r="K115" s="27">
        <v>59237</v>
      </c>
      <c r="L115" s="27">
        <v>577501.6</v>
      </c>
      <c r="M115" s="27">
        <v>55206.6</v>
      </c>
      <c r="N115" s="25">
        <v>0</v>
      </c>
      <c r="O115" s="27">
        <v>55206.6</v>
      </c>
      <c r="P115" s="25">
        <v>0</v>
      </c>
      <c r="Q115" s="25">
        <v>56062.400000000001</v>
      </c>
      <c r="R115" s="25">
        <v>0</v>
      </c>
      <c r="S115" s="25">
        <v>0</v>
      </c>
      <c r="T115" s="25">
        <v>0</v>
      </c>
      <c r="U115" s="25">
        <v>-855.8</v>
      </c>
      <c r="V115" s="28">
        <f t="shared" si="4"/>
        <v>10987.473363774732</v>
      </c>
      <c r="W115" s="29">
        <v>52560</v>
      </c>
    </row>
    <row r="116" spans="1:23" x14ac:dyDescent="0.25">
      <c r="A116" s="23">
        <v>112</v>
      </c>
      <c r="B116" s="24">
        <v>2664623</v>
      </c>
      <c r="C116" s="30" t="s">
        <v>295</v>
      </c>
      <c r="D116" s="65">
        <v>2</v>
      </c>
      <c r="E116" s="23" t="s">
        <v>171</v>
      </c>
      <c r="F116" s="26">
        <v>242634.3</v>
      </c>
      <c r="G116" s="26">
        <v>1338441.8</v>
      </c>
      <c r="H116" s="26">
        <v>1581076.1</v>
      </c>
      <c r="I116" s="27">
        <v>36566.199999999997</v>
      </c>
      <c r="J116" s="25">
        <v>0</v>
      </c>
      <c r="K116" s="27">
        <v>36566.199999999997</v>
      </c>
      <c r="L116" s="27">
        <v>1544509.9</v>
      </c>
      <c r="M116" s="25">
        <v>0</v>
      </c>
      <c r="N116" s="25">
        <v>0</v>
      </c>
      <c r="O116" s="25">
        <v>0</v>
      </c>
      <c r="P116" s="25">
        <v>153699.1</v>
      </c>
      <c r="Q116" s="25">
        <v>154937.60000000001</v>
      </c>
      <c r="R116" s="25">
        <v>0</v>
      </c>
      <c r="S116" s="25">
        <v>0</v>
      </c>
      <c r="T116" s="25">
        <v>37.700000000000003</v>
      </c>
      <c r="U116" s="27">
        <v>-1276.2</v>
      </c>
      <c r="V116" s="28">
        <f t="shared" si="4"/>
        <v>623.9579322946355</v>
      </c>
      <c r="W116" s="29">
        <v>2475343</v>
      </c>
    </row>
    <row r="117" spans="1:23" x14ac:dyDescent="0.25">
      <c r="A117" s="23">
        <v>113</v>
      </c>
      <c r="B117" s="24">
        <v>2095971</v>
      </c>
      <c r="C117" s="30" t="s">
        <v>372</v>
      </c>
      <c r="D117" s="65">
        <v>377</v>
      </c>
      <c r="E117" s="23" t="s">
        <v>141</v>
      </c>
      <c r="F117" s="26">
        <v>1374268.7</v>
      </c>
      <c r="G117" s="26">
        <v>1931863.9</v>
      </c>
      <c r="H117" s="26">
        <v>3306132.6</v>
      </c>
      <c r="I117" s="27">
        <v>30619.4</v>
      </c>
      <c r="J117" s="25">
        <v>0</v>
      </c>
      <c r="K117" s="27">
        <v>30619.4</v>
      </c>
      <c r="L117" s="27">
        <v>3275513.2</v>
      </c>
      <c r="M117" s="27">
        <v>297825.2</v>
      </c>
      <c r="N117" s="25">
        <v>0</v>
      </c>
      <c r="O117" s="27">
        <v>297825.2</v>
      </c>
      <c r="P117" s="25">
        <v>0</v>
      </c>
      <c r="Q117" s="25">
        <v>299155</v>
      </c>
      <c r="R117" s="25">
        <v>0</v>
      </c>
      <c r="S117" s="25">
        <v>0</v>
      </c>
      <c r="T117" s="25">
        <v>0</v>
      </c>
      <c r="U117" s="27">
        <v>-1329.8</v>
      </c>
      <c r="V117" s="28">
        <f t="shared" si="4"/>
        <v>20989.613851615468</v>
      </c>
      <c r="W117" s="29">
        <v>156054</v>
      </c>
    </row>
    <row r="118" spans="1:23" x14ac:dyDescent="0.25">
      <c r="A118" s="23">
        <v>114</v>
      </c>
      <c r="B118" s="24">
        <v>2051982</v>
      </c>
      <c r="C118" s="30" t="s">
        <v>373</v>
      </c>
      <c r="D118" s="65">
        <v>118</v>
      </c>
      <c r="E118" s="23" t="s">
        <v>26</v>
      </c>
      <c r="F118" s="30">
        <v>60</v>
      </c>
      <c r="G118" s="26">
        <v>5000</v>
      </c>
      <c r="H118" s="26">
        <v>5060</v>
      </c>
      <c r="I118" s="27">
        <v>3622.3</v>
      </c>
      <c r="J118" s="25">
        <v>0</v>
      </c>
      <c r="K118" s="27">
        <v>3622.3</v>
      </c>
      <c r="L118" s="27">
        <v>1437.7</v>
      </c>
      <c r="M118" s="25">
        <v>0</v>
      </c>
      <c r="N118" s="25">
        <v>0</v>
      </c>
      <c r="O118" s="25">
        <v>0</v>
      </c>
      <c r="P118" s="25">
        <v>0</v>
      </c>
      <c r="Q118" s="25">
        <v>1420.7</v>
      </c>
      <c r="R118" s="25">
        <v>0</v>
      </c>
      <c r="S118" s="25">
        <v>0</v>
      </c>
      <c r="T118" s="25">
        <v>0</v>
      </c>
      <c r="U118" s="27">
        <v>-1420.7</v>
      </c>
      <c r="V118" s="28">
        <f t="shared" si="4"/>
        <v>14.766844700082171</v>
      </c>
      <c r="W118" s="29">
        <v>97360</v>
      </c>
    </row>
    <row r="119" spans="1:23" x14ac:dyDescent="0.25">
      <c r="A119" s="23">
        <v>115</v>
      </c>
      <c r="B119" s="24">
        <v>2030756</v>
      </c>
      <c r="C119" s="30" t="s">
        <v>368</v>
      </c>
      <c r="D119" s="65">
        <v>425</v>
      </c>
      <c r="E119" s="23" t="s">
        <v>144</v>
      </c>
      <c r="F119" s="26">
        <v>132598.39999999999</v>
      </c>
      <c r="G119" s="26">
        <v>2883652</v>
      </c>
      <c r="H119" s="26">
        <v>3016250.4</v>
      </c>
      <c r="I119" s="27">
        <v>797708.80000000005</v>
      </c>
      <c r="J119" s="27">
        <v>4317358.2</v>
      </c>
      <c r="K119" s="27">
        <v>5115067</v>
      </c>
      <c r="L119" s="27">
        <v>-2098816.6</v>
      </c>
      <c r="M119" s="25">
        <v>0</v>
      </c>
      <c r="N119" s="25">
        <v>0</v>
      </c>
      <c r="O119" s="25">
        <v>0</v>
      </c>
      <c r="P119" s="25">
        <v>136.5</v>
      </c>
      <c r="Q119" s="25">
        <v>2132.5</v>
      </c>
      <c r="R119" s="25">
        <v>0</v>
      </c>
      <c r="S119" s="25">
        <v>0</v>
      </c>
      <c r="T119" s="25">
        <v>0</v>
      </c>
      <c r="U119" s="27">
        <v>-1996</v>
      </c>
      <c r="V119" s="28">
        <f t="shared" si="4"/>
        <v>-21047.097874047337</v>
      </c>
      <c r="W119" s="29">
        <v>99720</v>
      </c>
    </row>
    <row r="120" spans="1:23" x14ac:dyDescent="0.25">
      <c r="A120" s="23">
        <v>116</v>
      </c>
      <c r="B120" s="24">
        <v>2007908</v>
      </c>
      <c r="C120" s="30" t="s">
        <v>349</v>
      </c>
      <c r="D120" s="65">
        <v>143</v>
      </c>
      <c r="E120" s="23" t="s">
        <v>30</v>
      </c>
      <c r="F120" s="26">
        <v>70654.899999999994</v>
      </c>
      <c r="G120" s="26">
        <v>321561.2</v>
      </c>
      <c r="H120" s="26">
        <v>392216.1</v>
      </c>
      <c r="I120" s="27">
        <v>18225.3</v>
      </c>
      <c r="J120" s="25">
        <v>0</v>
      </c>
      <c r="K120" s="27">
        <v>18225.3</v>
      </c>
      <c r="L120" s="27">
        <v>373990.8</v>
      </c>
      <c r="M120" s="27">
        <v>106393</v>
      </c>
      <c r="N120" s="25">
        <v>0</v>
      </c>
      <c r="O120" s="27">
        <v>106393</v>
      </c>
      <c r="P120" s="25">
        <v>0</v>
      </c>
      <c r="Q120" s="25">
        <v>108710.7</v>
      </c>
      <c r="R120" s="25">
        <v>0</v>
      </c>
      <c r="S120" s="25">
        <v>0</v>
      </c>
      <c r="T120" s="25">
        <v>0</v>
      </c>
      <c r="U120" s="27">
        <v>-2317.6999999999998</v>
      </c>
      <c r="V120" s="28">
        <f t="shared" si="4"/>
        <v>141.06632166175689</v>
      </c>
      <c r="W120" s="29">
        <v>2651170</v>
      </c>
    </row>
    <row r="121" spans="1:23" x14ac:dyDescent="0.25">
      <c r="A121" s="23">
        <v>117</v>
      </c>
      <c r="B121" s="24">
        <v>2802813</v>
      </c>
      <c r="C121" s="30" t="s">
        <v>250</v>
      </c>
      <c r="D121" s="65">
        <v>234</v>
      </c>
      <c r="E121" s="23" t="s">
        <v>44</v>
      </c>
      <c r="F121" s="26">
        <v>3671043.8</v>
      </c>
      <c r="G121" s="26">
        <v>1683409.3</v>
      </c>
      <c r="H121" s="26">
        <v>5354453.0999999996</v>
      </c>
      <c r="I121" s="27">
        <v>4555960.0999999996</v>
      </c>
      <c r="J121" s="25">
        <v>0</v>
      </c>
      <c r="K121" s="27">
        <v>4555960.0999999996</v>
      </c>
      <c r="L121" s="27">
        <v>798493</v>
      </c>
      <c r="M121" s="27">
        <v>600304.30000000005</v>
      </c>
      <c r="N121" s="27">
        <v>340991.1</v>
      </c>
      <c r="O121" s="27">
        <v>259313.2</v>
      </c>
      <c r="P121" s="25">
        <v>0</v>
      </c>
      <c r="Q121" s="25">
        <v>263265.09999999998</v>
      </c>
      <c r="R121" s="25">
        <v>131.69999999999999</v>
      </c>
      <c r="S121" s="25">
        <v>0</v>
      </c>
      <c r="T121" s="25">
        <v>0</v>
      </c>
      <c r="U121" s="27">
        <v>-3820.2</v>
      </c>
      <c r="V121" s="28">
        <f t="shared" si="4"/>
        <v>3293.2435330605781</v>
      </c>
      <c r="W121" s="29">
        <v>242464</v>
      </c>
    </row>
    <row r="122" spans="1:23" x14ac:dyDescent="0.25">
      <c r="A122" s="23">
        <v>118</v>
      </c>
      <c r="B122" s="24">
        <v>2030152</v>
      </c>
      <c r="C122" s="30" t="s">
        <v>350</v>
      </c>
      <c r="D122" s="65">
        <v>162</v>
      </c>
      <c r="E122" s="23" t="s">
        <v>34</v>
      </c>
      <c r="F122" s="30">
        <v>8.1999999999999993</v>
      </c>
      <c r="G122" s="26">
        <v>13939.2</v>
      </c>
      <c r="H122" s="26">
        <v>13947.4</v>
      </c>
      <c r="I122" s="27">
        <v>7868.2</v>
      </c>
      <c r="J122" s="25">
        <v>0</v>
      </c>
      <c r="K122" s="27">
        <v>7868.2</v>
      </c>
      <c r="L122" s="27">
        <v>6079.2</v>
      </c>
      <c r="M122" s="25">
        <v>0</v>
      </c>
      <c r="N122" s="25">
        <v>0</v>
      </c>
      <c r="O122" s="25">
        <v>0</v>
      </c>
      <c r="P122" s="25">
        <v>0</v>
      </c>
      <c r="Q122" s="25">
        <v>4759.3999999999996</v>
      </c>
      <c r="R122" s="25">
        <v>0</v>
      </c>
      <c r="S122" s="25">
        <v>0</v>
      </c>
      <c r="T122" s="25">
        <v>0</v>
      </c>
      <c r="U122" s="27">
        <v>-4759.3999999999996</v>
      </c>
      <c r="V122" s="28">
        <f t="shared" si="4"/>
        <v>44.989121264597486</v>
      </c>
      <c r="W122" s="29">
        <v>135126</v>
      </c>
    </row>
    <row r="123" spans="1:23" x14ac:dyDescent="0.25">
      <c r="A123" s="23">
        <v>119</v>
      </c>
      <c r="B123" s="24">
        <v>2011085</v>
      </c>
      <c r="C123" s="30" t="s">
        <v>324</v>
      </c>
      <c r="D123" s="65">
        <v>414</v>
      </c>
      <c r="E123" s="23" t="s">
        <v>182</v>
      </c>
      <c r="F123" s="26">
        <v>129921.5</v>
      </c>
      <c r="G123" s="26">
        <v>16217.3</v>
      </c>
      <c r="H123" s="26">
        <v>146138.79999999999</v>
      </c>
      <c r="I123" s="27">
        <v>100616.3</v>
      </c>
      <c r="J123" s="25">
        <v>0</v>
      </c>
      <c r="K123" s="27">
        <v>100616.3</v>
      </c>
      <c r="L123" s="27">
        <v>45522.5</v>
      </c>
      <c r="M123" s="25">
        <v>0</v>
      </c>
      <c r="N123" s="25">
        <v>0</v>
      </c>
      <c r="O123" s="25">
        <v>0</v>
      </c>
      <c r="P123" s="25">
        <v>0</v>
      </c>
      <c r="Q123" s="25">
        <v>5110</v>
      </c>
      <c r="R123" s="25">
        <v>0</v>
      </c>
      <c r="S123" s="25">
        <v>0</v>
      </c>
      <c r="T123" s="25">
        <v>0</v>
      </c>
      <c r="U123" s="27">
        <v>-5110</v>
      </c>
      <c r="V123" s="28">
        <f t="shared" si="4"/>
        <v>394.91719513147279</v>
      </c>
      <c r="W123" s="29">
        <v>115271</v>
      </c>
    </row>
    <row r="124" spans="1:23" x14ac:dyDescent="0.25">
      <c r="A124" s="23">
        <v>120</v>
      </c>
      <c r="B124" s="24">
        <v>2016311</v>
      </c>
      <c r="C124" s="30" t="s">
        <v>319</v>
      </c>
      <c r="D124" s="65">
        <v>54</v>
      </c>
      <c r="E124" s="23" t="s">
        <v>184</v>
      </c>
      <c r="F124" s="26">
        <v>492328.2</v>
      </c>
      <c r="G124" s="26">
        <v>729549.3</v>
      </c>
      <c r="H124" s="26">
        <v>1221877.5</v>
      </c>
      <c r="I124" s="27">
        <v>405437.3</v>
      </c>
      <c r="J124" s="25">
        <v>0</v>
      </c>
      <c r="K124" s="27">
        <v>405437.3</v>
      </c>
      <c r="L124" s="27">
        <v>816440.2</v>
      </c>
      <c r="M124" s="25">
        <v>0</v>
      </c>
      <c r="N124" s="25">
        <v>0</v>
      </c>
      <c r="O124" s="25">
        <v>0</v>
      </c>
      <c r="P124" s="25">
        <v>0</v>
      </c>
      <c r="Q124" s="25">
        <v>5327.9</v>
      </c>
      <c r="R124" s="25">
        <v>0</v>
      </c>
      <c r="S124" s="25">
        <v>0</v>
      </c>
      <c r="T124" s="25">
        <v>0</v>
      </c>
      <c r="U124" s="27">
        <v>-5327.9</v>
      </c>
      <c r="V124" s="28">
        <f t="shared" si="4"/>
        <v>423.22929199672586</v>
      </c>
      <c r="W124" s="29">
        <v>1929073</v>
      </c>
    </row>
    <row r="125" spans="1:23" x14ac:dyDescent="0.25">
      <c r="A125" s="23">
        <v>121</v>
      </c>
      <c r="B125" s="24">
        <v>2007584</v>
      </c>
      <c r="C125" s="30" t="s">
        <v>307</v>
      </c>
      <c r="D125" s="65">
        <v>201</v>
      </c>
      <c r="E125" s="23" t="s">
        <v>177</v>
      </c>
      <c r="F125" s="26">
        <v>46681</v>
      </c>
      <c r="G125" s="26">
        <v>8950.4</v>
      </c>
      <c r="H125" s="26">
        <v>55631.4</v>
      </c>
      <c r="I125" s="27">
        <v>172609</v>
      </c>
      <c r="J125" s="25">
        <v>0</v>
      </c>
      <c r="K125" s="27">
        <v>172609</v>
      </c>
      <c r="L125" s="27">
        <v>-116977.60000000001</v>
      </c>
      <c r="M125" s="25">
        <v>0</v>
      </c>
      <c r="N125" s="25">
        <v>0</v>
      </c>
      <c r="O125" s="25">
        <v>0</v>
      </c>
      <c r="P125" s="25">
        <v>0</v>
      </c>
      <c r="Q125" s="25">
        <v>8084.6</v>
      </c>
      <c r="R125" s="25">
        <v>0</v>
      </c>
      <c r="S125" s="25">
        <v>0</v>
      </c>
      <c r="T125" s="25">
        <v>0</v>
      </c>
      <c r="U125" s="27">
        <v>-8084.6</v>
      </c>
      <c r="V125" s="28">
        <f t="shared" si="4"/>
        <v>-22.471492239127095</v>
      </c>
      <c r="W125" s="29">
        <v>5205600</v>
      </c>
    </row>
    <row r="126" spans="1:23" x14ac:dyDescent="0.25">
      <c r="A126" s="23">
        <v>122</v>
      </c>
      <c r="B126" s="24">
        <v>2002027</v>
      </c>
      <c r="C126" s="30" t="s">
        <v>245</v>
      </c>
      <c r="D126" s="65">
        <v>176</v>
      </c>
      <c r="E126" s="23" t="s">
        <v>123</v>
      </c>
      <c r="F126" s="30">
        <v>636.70000000000005</v>
      </c>
      <c r="G126" s="26">
        <v>16048.5</v>
      </c>
      <c r="H126" s="26">
        <v>16685.2</v>
      </c>
      <c r="I126" s="27">
        <v>26681.3</v>
      </c>
      <c r="J126" s="27">
        <v>214206.8</v>
      </c>
      <c r="K126" s="27">
        <v>240888.1</v>
      </c>
      <c r="L126" s="27">
        <v>-224202.9</v>
      </c>
      <c r="M126" s="27">
        <v>24584.400000000001</v>
      </c>
      <c r="N126" s="27">
        <v>13807.9</v>
      </c>
      <c r="O126" s="27">
        <v>10776.5</v>
      </c>
      <c r="P126" s="25">
        <v>0</v>
      </c>
      <c r="Q126" s="25">
        <v>19750.099999999999</v>
      </c>
      <c r="R126" s="25">
        <v>0</v>
      </c>
      <c r="S126" s="25">
        <v>0</v>
      </c>
      <c r="T126" s="25">
        <v>0</v>
      </c>
      <c r="U126" s="27">
        <v>-8973.6</v>
      </c>
      <c r="V126" s="28">
        <f t="shared" si="4"/>
        <v>-118.46666384858443</v>
      </c>
      <c r="W126" s="29">
        <v>1892540</v>
      </c>
    </row>
    <row r="127" spans="1:23" x14ac:dyDescent="0.25">
      <c r="A127" s="23">
        <v>123</v>
      </c>
      <c r="B127" s="24">
        <v>2075423</v>
      </c>
      <c r="C127" s="30" t="s">
        <v>212</v>
      </c>
      <c r="D127" s="65">
        <v>500</v>
      </c>
      <c r="E127" s="23" t="s">
        <v>175</v>
      </c>
      <c r="F127" s="26">
        <v>888096.7</v>
      </c>
      <c r="G127" s="26">
        <v>9457722.4000000004</v>
      </c>
      <c r="H127" s="26">
        <v>10345819.1</v>
      </c>
      <c r="I127" s="27">
        <v>1199556.7</v>
      </c>
      <c r="J127" s="25">
        <v>0</v>
      </c>
      <c r="K127" s="27">
        <v>1199556.7</v>
      </c>
      <c r="L127" s="27">
        <v>9146262.4000000004</v>
      </c>
      <c r="M127" s="27">
        <v>2141587.7999999998</v>
      </c>
      <c r="N127" s="27">
        <v>2668393.9</v>
      </c>
      <c r="O127" s="27">
        <v>-526806.1</v>
      </c>
      <c r="P127" s="25">
        <v>47398</v>
      </c>
      <c r="Q127" s="25">
        <v>78581.7</v>
      </c>
      <c r="R127" s="25">
        <v>0</v>
      </c>
      <c r="S127" s="27">
        <v>545454.5</v>
      </c>
      <c r="T127" s="25">
        <v>0</v>
      </c>
      <c r="U127" s="27">
        <v>-12535.3</v>
      </c>
      <c r="V127" s="28">
        <f t="shared" si="4"/>
        <v>598.10825082551423</v>
      </c>
      <c r="W127" s="29">
        <v>15291985</v>
      </c>
    </row>
    <row r="128" spans="1:23" x14ac:dyDescent="0.25">
      <c r="A128" s="23">
        <v>124</v>
      </c>
      <c r="B128" s="24">
        <v>2615134</v>
      </c>
      <c r="C128" s="30" t="s">
        <v>336</v>
      </c>
      <c r="D128" s="65">
        <v>217</v>
      </c>
      <c r="E128" s="23" t="s">
        <v>189</v>
      </c>
      <c r="F128" s="26">
        <v>517231.1</v>
      </c>
      <c r="G128" s="26">
        <v>3098331.3</v>
      </c>
      <c r="H128" s="26">
        <v>3615562.4</v>
      </c>
      <c r="I128" s="27">
        <v>391349.4</v>
      </c>
      <c r="J128" s="25">
        <v>0</v>
      </c>
      <c r="K128" s="27">
        <v>391349.4</v>
      </c>
      <c r="L128" s="27">
        <v>3224213</v>
      </c>
      <c r="M128" s="27">
        <v>1576408.3</v>
      </c>
      <c r="N128" s="27">
        <v>1411913.4</v>
      </c>
      <c r="O128" s="27">
        <v>164494.9</v>
      </c>
      <c r="P128" s="25">
        <v>136.30000000000001</v>
      </c>
      <c r="Q128" s="25">
        <v>177389.1</v>
      </c>
      <c r="R128" s="25">
        <v>0</v>
      </c>
      <c r="S128" s="25">
        <v>0</v>
      </c>
      <c r="T128" s="27">
        <v>2444.5</v>
      </c>
      <c r="U128" s="27">
        <v>-15202.4</v>
      </c>
      <c r="V128" s="28">
        <f t="shared" si="4"/>
        <v>19738.186337228879</v>
      </c>
      <c r="W128" s="29">
        <v>163349</v>
      </c>
    </row>
    <row r="129" spans="1:23" x14ac:dyDescent="0.25">
      <c r="A129" s="23">
        <v>125</v>
      </c>
      <c r="B129" s="24">
        <v>2091291</v>
      </c>
      <c r="C129" s="30" t="s">
        <v>297</v>
      </c>
      <c r="D129" s="65">
        <v>25</v>
      </c>
      <c r="E129" s="23" t="s">
        <v>47</v>
      </c>
      <c r="F129" s="26">
        <v>4590002.5999999996</v>
      </c>
      <c r="G129" s="26">
        <v>1037226.7</v>
      </c>
      <c r="H129" s="26">
        <v>5627229.2999999998</v>
      </c>
      <c r="I129" s="27">
        <v>3706354.5</v>
      </c>
      <c r="J129" s="25">
        <v>0</v>
      </c>
      <c r="K129" s="27">
        <v>3706354.5</v>
      </c>
      <c r="L129" s="27">
        <v>1920874.8</v>
      </c>
      <c r="M129" s="27">
        <v>2208091.5</v>
      </c>
      <c r="N129" s="27">
        <v>1763805.5</v>
      </c>
      <c r="O129" s="27">
        <v>444286</v>
      </c>
      <c r="P129" s="25">
        <v>4799.7</v>
      </c>
      <c r="Q129" s="25">
        <v>464937.1</v>
      </c>
      <c r="R129" s="25">
        <v>139.9</v>
      </c>
      <c r="S129" s="25">
        <v>0</v>
      </c>
      <c r="T129" s="25">
        <v>0</v>
      </c>
      <c r="U129" s="27">
        <v>-15711.5</v>
      </c>
      <c r="V129" s="28">
        <f t="shared" si="4"/>
        <v>121.04395971752383</v>
      </c>
      <c r="W129" s="29">
        <v>15869233</v>
      </c>
    </row>
    <row r="130" spans="1:23" x14ac:dyDescent="0.25">
      <c r="A130" s="23">
        <v>126</v>
      </c>
      <c r="B130" s="24">
        <v>2001454</v>
      </c>
      <c r="C130" s="30" t="s">
        <v>301</v>
      </c>
      <c r="D130" s="66">
        <v>503</v>
      </c>
      <c r="E130" s="46" t="s">
        <v>79</v>
      </c>
      <c r="F130" s="26">
        <v>148224.4</v>
      </c>
      <c r="G130" s="26">
        <v>12436.1</v>
      </c>
      <c r="H130" s="26">
        <v>160660.5</v>
      </c>
      <c r="I130" s="26">
        <v>91841.8</v>
      </c>
      <c r="J130" s="30">
        <v>0</v>
      </c>
      <c r="K130" s="26">
        <v>91841.8</v>
      </c>
      <c r="L130" s="26">
        <v>68818.7</v>
      </c>
      <c r="M130" s="26">
        <v>1200</v>
      </c>
      <c r="N130" s="26"/>
      <c r="O130" s="30">
        <v>0</v>
      </c>
      <c r="P130" s="30">
        <v>93.6</v>
      </c>
      <c r="Q130" s="26">
        <v>18149.099999999999</v>
      </c>
      <c r="R130" s="30"/>
      <c r="S130" s="30">
        <v>0</v>
      </c>
      <c r="T130" s="30">
        <v>0</v>
      </c>
      <c r="U130" s="26">
        <v>-16855.5</v>
      </c>
      <c r="V130" s="33">
        <f t="shared" si="4"/>
        <v>2.2939566666666664</v>
      </c>
      <c r="W130" s="29">
        <v>30000000</v>
      </c>
    </row>
    <row r="131" spans="1:23" x14ac:dyDescent="0.25">
      <c r="A131" s="23">
        <v>127</v>
      </c>
      <c r="B131" s="24">
        <v>2050366</v>
      </c>
      <c r="C131" s="30" t="s">
        <v>263</v>
      </c>
      <c r="D131" s="65">
        <v>366</v>
      </c>
      <c r="E131" s="23" t="s">
        <v>55</v>
      </c>
      <c r="F131" s="26">
        <v>152524.70000000001</v>
      </c>
      <c r="G131" s="26">
        <v>1012651.8</v>
      </c>
      <c r="H131" s="26">
        <v>1165176.5</v>
      </c>
      <c r="I131" s="27">
        <v>534495.30000000005</v>
      </c>
      <c r="J131" s="27">
        <v>10161.6</v>
      </c>
      <c r="K131" s="27">
        <v>544656.9</v>
      </c>
      <c r="L131" s="27">
        <v>620519.6</v>
      </c>
      <c r="M131" s="27">
        <v>154268.20000000001</v>
      </c>
      <c r="N131" s="27">
        <v>53089.2</v>
      </c>
      <c r="O131" s="27">
        <v>101179</v>
      </c>
      <c r="P131" s="25">
        <v>0</v>
      </c>
      <c r="Q131" s="25">
        <v>118774.8</v>
      </c>
      <c r="R131" s="25">
        <v>0</v>
      </c>
      <c r="S131" s="25">
        <v>0</v>
      </c>
      <c r="T131" s="25">
        <v>0</v>
      </c>
      <c r="U131" s="27">
        <v>-17595.8</v>
      </c>
      <c r="V131" s="28">
        <f t="shared" si="4"/>
        <v>69.368226890098711</v>
      </c>
      <c r="W131" s="29">
        <v>8945300</v>
      </c>
    </row>
    <row r="132" spans="1:23" x14ac:dyDescent="0.25">
      <c r="A132" s="23">
        <v>128</v>
      </c>
      <c r="B132" s="24">
        <v>2034611</v>
      </c>
      <c r="C132" s="30" t="s">
        <v>293</v>
      </c>
      <c r="D132" s="65">
        <v>40</v>
      </c>
      <c r="E132" s="23" t="s">
        <v>169</v>
      </c>
      <c r="F132" s="26">
        <v>7567673</v>
      </c>
      <c r="G132" s="26">
        <v>2428685.4</v>
      </c>
      <c r="H132" s="26">
        <v>9996358.4000000004</v>
      </c>
      <c r="I132" s="27">
        <v>11616688</v>
      </c>
      <c r="J132" s="27">
        <v>1452938.7</v>
      </c>
      <c r="K132" s="27">
        <v>13069626.699999999</v>
      </c>
      <c r="L132" s="27">
        <v>-3073268.3</v>
      </c>
      <c r="M132" s="27">
        <v>121854.5</v>
      </c>
      <c r="N132" s="27">
        <v>42000</v>
      </c>
      <c r="O132" s="27">
        <v>79854.5</v>
      </c>
      <c r="P132" s="25">
        <v>0</v>
      </c>
      <c r="Q132" s="25">
        <v>97896.2</v>
      </c>
      <c r="R132" s="25">
        <v>0</v>
      </c>
      <c r="S132" s="25">
        <v>-210</v>
      </c>
      <c r="T132" s="25">
        <v>0</v>
      </c>
      <c r="U132" s="27">
        <v>-18251.7</v>
      </c>
      <c r="V132" s="28">
        <f t="shared" si="4"/>
        <v>-9637.725594974896</v>
      </c>
      <c r="W132" s="29">
        <v>318879</v>
      </c>
    </row>
    <row r="133" spans="1:23" x14ac:dyDescent="0.25">
      <c r="A133" s="23">
        <v>129</v>
      </c>
      <c r="B133" s="24">
        <v>2034441</v>
      </c>
      <c r="C133" s="30" t="s">
        <v>314</v>
      </c>
      <c r="D133" s="65">
        <v>98</v>
      </c>
      <c r="E133" s="23" t="s">
        <v>195</v>
      </c>
      <c r="F133" s="26">
        <v>46346.1</v>
      </c>
      <c r="G133" s="26">
        <v>166355.20000000001</v>
      </c>
      <c r="H133" s="26">
        <v>212701.3</v>
      </c>
      <c r="I133" s="27">
        <v>176220.6</v>
      </c>
      <c r="J133" s="25">
        <v>0</v>
      </c>
      <c r="K133" s="27">
        <v>176220.6</v>
      </c>
      <c r="L133" s="27">
        <v>36480.699999999997</v>
      </c>
      <c r="M133" s="27">
        <v>74685</v>
      </c>
      <c r="N133" s="27">
        <v>29473.1</v>
      </c>
      <c r="O133" s="27">
        <v>45211.9</v>
      </c>
      <c r="P133" s="25">
        <v>0</v>
      </c>
      <c r="Q133" s="25">
        <v>64374</v>
      </c>
      <c r="R133" s="25">
        <v>0</v>
      </c>
      <c r="S133" s="25">
        <v>0</v>
      </c>
      <c r="T133" s="25">
        <v>0</v>
      </c>
      <c r="U133" s="27">
        <v>-19162.099999999999</v>
      </c>
      <c r="V133" s="28">
        <f t="shared" si="4"/>
        <v>381.98085944044226</v>
      </c>
      <c r="W133" s="29">
        <v>95504</v>
      </c>
    </row>
    <row r="134" spans="1:23" x14ac:dyDescent="0.25">
      <c r="A134" s="23">
        <v>130</v>
      </c>
      <c r="B134" s="24">
        <v>2034433</v>
      </c>
      <c r="C134" s="30" t="s">
        <v>335</v>
      </c>
      <c r="D134" s="65">
        <v>188</v>
      </c>
      <c r="E134" s="23" t="s">
        <v>188</v>
      </c>
      <c r="F134" s="26">
        <v>1286799.1000000001</v>
      </c>
      <c r="G134" s="26">
        <v>912464.5</v>
      </c>
      <c r="H134" s="26">
        <v>2199263.6</v>
      </c>
      <c r="I134" s="27">
        <v>1760599.8</v>
      </c>
      <c r="J134" s="25">
        <v>0</v>
      </c>
      <c r="K134" s="27">
        <v>1760599.8</v>
      </c>
      <c r="L134" s="27">
        <v>438663.8</v>
      </c>
      <c r="M134" s="27">
        <v>916862</v>
      </c>
      <c r="N134" s="27">
        <v>721938.6</v>
      </c>
      <c r="O134" s="27">
        <v>194923.4</v>
      </c>
      <c r="P134" s="25">
        <v>19119.900000000001</v>
      </c>
      <c r="Q134" s="25">
        <v>238176.2</v>
      </c>
      <c r="R134" s="25">
        <v>0</v>
      </c>
      <c r="S134" s="25">
        <v>0</v>
      </c>
      <c r="T134" s="25">
        <v>0</v>
      </c>
      <c r="U134" s="27">
        <v>-24132.9</v>
      </c>
      <c r="V134" s="28">
        <f t="shared" si="4"/>
        <v>7415.8743575872322</v>
      </c>
      <c r="W134" s="29">
        <v>59152</v>
      </c>
    </row>
    <row r="135" spans="1:23" x14ac:dyDescent="0.25">
      <c r="A135" s="23">
        <v>131</v>
      </c>
      <c r="B135" s="24">
        <v>2553147</v>
      </c>
      <c r="C135" s="30" t="s">
        <v>358</v>
      </c>
      <c r="D135" s="65">
        <v>532</v>
      </c>
      <c r="E135" s="23" t="s">
        <v>92</v>
      </c>
      <c r="F135" s="26">
        <v>8055254.5</v>
      </c>
      <c r="G135" s="26">
        <v>23072168.399999999</v>
      </c>
      <c r="H135" s="26">
        <v>31127422.899999999</v>
      </c>
      <c r="I135" s="27">
        <v>14168702.300000001</v>
      </c>
      <c r="J135" s="25">
        <v>0</v>
      </c>
      <c r="K135" s="27">
        <v>14168702.300000001</v>
      </c>
      <c r="L135" s="27">
        <v>16958720.600000001</v>
      </c>
      <c r="M135" s="25">
        <v>0</v>
      </c>
      <c r="N135" s="25">
        <v>0</v>
      </c>
      <c r="O135" s="25">
        <v>0</v>
      </c>
      <c r="P135" s="25">
        <v>0</v>
      </c>
      <c r="Q135" s="25">
        <v>29596.5</v>
      </c>
      <c r="R135" s="25">
        <v>0</v>
      </c>
      <c r="S135" s="25">
        <v>0</v>
      </c>
      <c r="T135" s="25">
        <v>0</v>
      </c>
      <c r="U135" s="27">
        <v>-29596.5</v>
      </c>
      <c r="V135" s="28">
        <f t="shared" si="4"/>
        <v>167.38185465723379</v>
      </c>
      <c r="W135" s="29">
        <v>101317557</v>
      </c>
    </row>
    <row r="136" spans="1:23" x14ac:dyDescent="0.25">
      <c r="A136" s="23">
        <v>132</v>
      </c>
      <c r="B136" s="24">
        <v>2001772</v>
      </c>
      <c r="C136" s="30" t="s">
        <v>348</v>
      </c>
      <c r="D136" s="65">
        <v>490</v>
      </c>
      <c r="E136" s="23" t="s">
        <v>76</v>
      </c>
      <c r="F136" s="26">
        <v>15259.9</v>
      </c>
      <c r="G136" s="30">
        <v>0</v>
      </c>
      <c r="H136" s="26">
        <v>15259.9</v>
      </c>
      <c r="I136" s="27">
        <v>811363.7</v>
      </c>
      <c r="J136" s="25">
        <v>0</v>
      </c>
      <c r="K136" s="27">
        <v>811363.7</v>
      </c>
      <c r="L136" s="27">
        <v>-796103.8</v>
      </c>
      <c r="M136" s="25">
        <v>0</v>
      </c>
      <c r="N136" s="25">
        <v>0</v>
      </c>
      <c r="O136" s="25">
        <v>0</v>
      </c>
      <c r="P136" s="25">
        <v>70.5</v>
      </c>
      <c r="Q136" s="25">
        <v>29366</v>
      </c>
      <c r="R136" s="25">
        <v>-4405.3</v>
      </c>
      <c r="S136" s="25">
        <v>0</v>
      </c>
      <c r="T136" s="25">
        <v>7</v>
      </c>
      <c r="U136" s="27">
        <v>-33707.800000000003</v>
      </c>
      <c r="V136" s="28">
        <f t="shared" si="4"/>
        <v>-19959.979942334212</v>
      </c>
      <c r="W136" s="29">
        <v>39885</v>
      </c>
    </row>
    <row r="137" spans="1:23" x14ac:dyDescent="0.25">
      <c r="A137" s="23">
        <v>133</v>
      </c>
      <c r="B137" s="24">
        <v>2007711</v>
      </c>
      <c r="C137" s="30" t="s">
        <v>227</v>
      </c>
      <c r="D137" s="65">
        <v>423</v>
      </c>
      <c r="E137" s="23" t="s">
        <v>111</v>
      </c>
      <c r="F137" s="26">
        <v>1622016.7</v>
      </c>
      <c r="G137" s="26">
        <v>667116.4</v>
      </c>
      <c r="H137" s="26">
        <v>2289133.1</v>
      </c>
      <c r="I137" s="27">
        <v>2047503</v>
      </c>
      <c r="J137" s="27">
        <v>180000</v>
      </c>
      <c r="K137" s="27">
        <v>2227503</v>
      </c>
      <c r="L137" s="27">
        <v>61630.1</v>
      </c>
      <c r="M137" s="25">
        <v>0</v>
      </c>
      <c r="N137" s="25">
        <v>0</v>
      </c>
      <c r="O137" s="25">
        <v>0</v>
      </c>
      <c r="P137" s="25">
        <v>0</v>
      </c>
      <c r="Q137" s="25">
        <v>36750.9</v>
      </c>
      <c r="R137" s="25">
        <v>0</v>
      </c>
      <c r="S137" s="25">
        <v>0</v>
      </c>
      <c r="T137" s="25">
        <v>0</v>
      </c>
      <c r="U137" s="27">
        <v>-36750.9</v>
      </c>
      <c r="V137" s="28">
        <f t="shared" si="4"/>
        <v>40.718314028007917</v>
      </c>
      <c r="W137" s="29">
        <v>1513572</v>
      </c>
    </row>
    <row r="138" spans="1:23" x14ac:dyDescent="0.25">
      <c r="A138" s="23">
        <v>134</v>
      </c>
      <c r="B138" s="24">
        <v>2054779</v>
      </c>
      <c r="C138" s="30" t="s">
        <v>275</v>
      </c>
      <c r="D138" s="65">
        <v>61</v>
      </c>
      <c r="E138" s="23" t="s">
        <v>161</v>
      </c>
      <c r="F138" s="26">
        <v>52713</v>
      </c>
      <c r="G138" s="26">
        <v>316962.8</v>
      </c>
      <c r="H138" s="26">
        <v>369675.8</v>
      </c>
      <c r="I138" s="27">
        <v>182819.6</v>
      </c>
      <c r="J138" s="27">
        <v>199999.6</v>
      </c>
      <c r="K138" s="27">
        <v>382819.2</v>
      </c>
      <c r="L138" s="27">
        <v>-13143.4</v>
      </c>
      <c r="M138" s="27">
        <v>17016</v>
      </c>
      <c r="N138" s="25">
        <v>0</v>
      </c>
      <c r="O138" s="27">
        <v>17016</v>
      </c>
      <c r="P138" s="25">
        <v>0</v>
      </c>
      <c r="Q138" s="25">
        <v>56334.7</v>
      </c>
      <c r="R138" s="25">
        <v>0</v>
      </c>
      <c r="S138" s="25">
        <v>0</v>
      </c>
      <c r="T138" s="25">
        <v>0</v>
      </c>
      <c r="U138" s="27">
        <v>-39318.699999999997</v>
      </c>
      <c r="V138" s="28">
        <f t="shared" si="4"/>
        <v>-177.20880691393978</v>
      </c>
      <c r="W138" s="29">
        <v>74169</v>
      </c>
    </row>
    <row r="139" spans="1:23" x14ac:dyDescent="0.25">
      <c r="A139" s="23">
        <v>135</v>
      </c>
      <c r="B139" s="24">
        <v>2001861</v>
      </c>
      <c r="C139" s="30" t="s">
        <v>262</v>
      </c>
      <c r="D139" s="65">
        <v>380</v>
      </c>
      <c r="E139" s="23" t="s">
        <v>128</v>
      </c>
      <c r="F139" s="26">
        <v>672887.3</v>
      </c>
      <c r="G139" s="26">
        <v>1044205.8</v>
      </c>
      <c r="H139" s="26">
        <v>1717093.1</v>
      </c>
      <c r="I139" s="27">
        <v>673437.7</v>
      </c>
      <c r="J139" s="25">
        <v>0</v>
      </c>
      <c r="K139" s="27">
        <v>673437.7</v>
      </c>
      <c r="L139" s="27">
        <v>1043655.4</v>
      </c>
      <c r="M139" s="27">
        <v>1412792.7</v>
      </c>
      <c r="N139" s="27">
        <v>990005.3</v>
      </c>
      <c r="O139" s="27">
        <v>422787.4</v>
      </c>
      <c r="P139" s="25">
        <v>4059</v>
      </c>
      <c r="Q139" s="25">
        <v>468675.3</v>
      </c>
      <c r="R139" s="25">
        <v>-28.8</v>
      </c>
      <c r="S139" s="25">
        <v>0</v>
      </c>
      <c r="T139" s="25">
        <v>303.10000000000002</v>
      </c>
      <c r="U139" s="27">
        <v>-42160.800000000003</v>
      </c>
      <c r="V139" s="28">
        <f t="shared" ref="V139:V170" si="5">(L139/W139)*1000</f>
        <v>1689.5337354585749</v>
      </c>
      <c r="W139" s="29">
        <v>617718</v>
      </c>
    </row>
    <row r="140" spans="1:23" x14ac:dyDescent="0.25">
      <c r="A140" s="23">
        <v>136</v>
      </c>
      <c r="B140" s="24">
        <v>2016273</v>
      </c>
      <c r="C140" s="30" t="s">
        <v>217</v>
      </c>
      <c r="D140" s="65">
        <v>452</v>
      </c>
      <c r="E140" s="23" t="s">
        <v>117</v>
      </c>
      <c r="F140" s="26">
        <v>471267.9</v>
      </c>
      <c r="G140" s="26">
        <v>2116108.5</v>
      </c>
      <c r="H140" s="26">
        <v>2587376.4</v>
      </c>
      <c r="I140" s="27">
        <v>198153.8</v>
      </c>
      <c r="J140" s="27">
        <v>5501881.7999999998</v>
      </c>
      <c r="K140" s="27">
        <v>5700035.5999999996</v>
      </c>
      <c r="L140" s="27">
        <v>-3112659.2</v>
      </c>
      <c r="M140" s="27">
        <v>101554.5</v>
      </c>
      <c r="N140" s="25">
        <v>0</v>
      </c>
      <c r="O140" s="27">
        <v>101554.5</v>
      </c>
      <c r="P140" s="25">
        <v>2.1</v>
      </c>
      <c r="Q140" s="25">
        <v>144464.5</v>
      </c>
      <c r="R140" s="25">
        <v>0</v>
      </c>
      <c r="S140" s="25">
        <v>0</v>
      </c>
      <c r="T140" s="25">
        <v>0.2</v>
      </c>
      <c r="U140" s="27">
        <v>-42908.1</v>
      </c>
      <c r="V140" s="28">
        <f t="shared" si="5"/>
        <v>-1345.5615167906683</v>
      </c>
      <c r="W140" s="29">
        <v>2313279</v>
      </c>
    </row>
    <row r="141" spans="1:23" x14ac:dyDescent="0.25">
      <c r="A141" s="23">
        <v>137</v>
      </c>
      <c r="B141" s="24">
        <v>5631084</v>
      </c>
      <c r="C141" s="30" t="s">
        <v>357</v>
      </c>
      <c r="D141" s="65">
        <v>56</v>
      </c>
      <c r="E141" s="23" t="s">
        <v>104</v>
      </c>
      <c r="F141" s="26">
        <v>23786.7</v>
      </c>
      <c r="G141" s="26">
        <v>849072.2</v>
      </c>
      <c r="H141" s="26">
        <v>872858.9</v>
      </c>
      <c r="I141" s="27">
        <v>65084.6</v>
      </c>
      <c r="J141" s="25">
        <v>0</v>
      </c>
      <c r="K141" s="27">
        <v>65084.6</v>
      </c>
      <c r="L141" s="27">
        <v>807774.3</v>
      </c>
      <c r="M141" s="25">
        <v>0</v>
      </c>
      <c r="N141" s="25">
        <v>0</v>
      </c>
      <c r="O141" s="25">
        <v>0</v>
      </c>
      <c r="P141" s="25">
        <v>184687.5</v>
      </c>
      <c r="Q141" s="25">
        <v>234038.1</v>
      </c>
      <c r="R141" s="25">
        <v>0</v>
      </c>
      <c r="S141" s="25">
        <v>0</v>
      </c>
      <c r="T141" s="25">
        <v>42.1</v>
      </c>
      <c r="U141" s="27">
        <v>-49392.7</v>
      </c>
      <c r="V141" s="28">
        <f t="shared" si="5"/>
        <v>2730.876998441478</v>
      </c>
      <c r="W141" s="29">
        <v>295793</v>
      </c>
    </row>
    <row r="142" spans="1:23" x14ac:dyDescent="0.25">
      <c r="A142" s="23">
        <v>138</v>
      </c>
      <c r="B142" s="24">
        <v>2012294</v>
      </c>
      <c r="C142" s="30" t="s">
        <v>280</v>
      </c>
      <c r="D142" s="65">
        <v>459</v>
      </c>
      <c r="E142" s="23" t="s">
        <v>157</v>
      </c>
      <c r="F142" s="26">
        <v>718823.6</v>
      </c>
      <c r="G142" s="26">
        <v>358320.4</v>
      </c>
      <c r="H142" s="26">
        <v>1077144</v>
      </c>
      <c r="I142" s="27">
        <v>255374</v>
      </c>
      <c r="J142" s="25">
        <v>0</v>
      </c>
      <c r="K142" s="27">
        <v>255374</v>
      </c>
      <c r="L142" s="27">
        <v>821770</v>
      </c>
      <c r="M142" s="27">
        <v>84831.4</v>
      </c>
      <c r="N142" s="27">
        <v>95009</v>
      </c>
      <c r="O142" s="27">
        <v>-10177.6</v>
      </c>
      <c r="P142" s="25">
        <v>8683.4</v>
      </c>
      <c r="Q142" s="25">
        <v>49837.3</v>
      </c>
      <c r="R142" s="25">
        <v>0</v>
      </c>
      <c r="S142" s="25">
        <v>0</v>
      </c>
      <c r="T142" s="25">
        <v>0</v>
      </c>
      <c r="U142" s="27">
        <v>-51331.5</v>
      </c>
      <c r="V142" s="28">
        <f t="shared" si="5"/>
        <v>2069.5065288288401</v>
      </c>
      <c r="W142" s="29">
        <v>397085</v>
      </c>
    </row>
    <row r="143" spans="1:23" x14ac:dyDescent="0.25">
      <c r="A143" s="23">
        <v>139</v>
      </c>
      <c r="B143" s="24">
        <v>2067153</v>
      </c>
      <c r="C143" s="30" t="s">
        <v>313</v>
      </c>
      <c r="D143" s="65">
        <v>409</v>
      </c>
      <c r="E143" s="23" t="s">
        <v>181</v>
      </c>
      <c r="F143" s="26">
        <v>1577895.2</v>
      </c>
      <c r="G143" s="26">
        <v>468854.9</v>
      </c>
      <c r="H143" s="26">
        <v>2046750.1</v>
      </c>
      <c r="I143" s="27">
        <v>1364824.6</v>
      </c>
      <c r="J143" s="25">
        <v>0</v>
      </c>
      <c r="K143" s="27">
        <v>1364824.6</v>
      </c>
      <c r="L143" s="27">
        <v>681925.5</v>
      </c>
      <c r="M143" s="27">
        <v>20880.2</v>
      </c>
      <c r="N143" s="25">
        <v>0</v>
      </c>
      <c r="O143" s="27">
        <v>20880.2</v>
      </c>
      <c r="P143" s="25">
        <v>10.5</v>
      </c>
      <c r="Q143" s="25">
        <v>76263.3</v>
      </c>
      <c r="R143" s="25">
        <v>-1902.6</v>
      </c>
      <c r="S143" s="25">
        <v>0</v>
      </c>
      <c r="T143" s="25">
        <v>0</v>
      </c>
      <c r="U143" s="27">
        <v>-57275.199999999997</v>
      </c>
      <c r="V143" s="28">
        <f t="shared" si="5"/>
        <v>5806.7346747617876</v>
      </c>
      <c r="W143" s="29">
        <v>117437</v>
      </c>
    </row>
    <row r="144" spans="1:23" x14ac:dyDescent="0.25">
      <c r="A144" s="23">
        <v>140</v>
      </c>
      <c r="B144" s="24">
        <v>2024101</v>
      </c>
      <c r="C144" s="30" t="s">
        <v>375</v>
      </c>
      <c r="D144" s="65">
        <v>38</v>
      </c>
      <c r="E144" s="23" t="s">
        <v>59</v>
      </c>
      <c r="F144" s="26">
        <v>6277257.2000000002</v>
      </c>
      <c r="G144" s="26">
        <v>10535223.9</v>
      </c>
      <c r="H144" s="26">
        <v>16812481.100000001</v>
      </c>
      <c r="I144" s="27">
        <v>4776185.8</v>
      </c>
      <c r="J144" s="27">
        <v>3519272.9</v>
      </c>
      <c r="K144" s="27">
        <v>8295458.7000000002</v>
      </c>
      <c r="L144" s="27">
        <v>8517022.4000000004</v>
      </c>
      <c r="M144" s="27">
        <v>3091.1</v>
      </c>
      <c r="N144" s="25">
        <v>0</v>
      </c>
      <c r="O144" s="27">
        <v>3091.1</v>
      </c>
      <c r="P144" s="25">
        <v>9097.1</v>
      </c>
      <c r="Q144" s="25">
        <v>69496.800000000003</v>
      </c>
      <c r="R144" s="25">
        <v>0</v>
      </c>
      <c r="S144" s="25">
        <v>0</v>
      </c>
      <c r="T144" s="25">
        <v>0</v>
      </c>
      <c r="U144" s="27">
        <v>-57308.6</v>
      </c>
      <c r="V144" s="28">
        <f t="shared" si="5"/>
        <v>21281.276923230689</v>
      </c>
      <c r="W144" s="29">
        <v>400212</v>
      </c>
    </row>
    <row r="145" spans="1:23" x14ac:dyDescent="0.25">
      <c r="A145" s="23">
        <v>141</v>
      </c>
      <c r="B145" s="24">
        <v>2042134</v>
      </c>
      <c r="C145" s="30" t="s">
        <v>343</v>
      </c>
      <c r="D145" s="65">
        <v>525</v>
      </c>
      <c r="E145" s="23" t="s">
        <v>149</v>
      </c>
      <c r="F145" s="26">
        <v>2196384.4</v>
      </c>
      <c r="G145" s="26">
        <v>2799483.9</v>
      </c>
      <c r="H145" s="26">
        <v>4995868.3</v>
      </c>
      <c r="I145" s="27">
        <v>551418.19999999995</v>
      </c>
      <c r="J145" s="27">
        <v>89917.6</v>
      </c>
      <c r="K145" s="27">
        <v>641335.80000000005</v>
      </c>
      <c r="L145" s="27">
        <v>4354532.5</v>
      </c>
      <c r="M145" s="27">
        <v>127567.7</v>
      </c>
      <c r="N145" s="27">
        <v>48117.8</v>
      </c>
      <c r="O145" s="27">
        <v>79449.899999999994</v>
      </c>
      <c r="P145" s="25">
        <v>653.6</v>
      </c>
      <c r="Q145" s="25">
        <v>139121.70000000001</v>
      </c>
      <c r="R145" s="25">
        <v>-99.8</v>
      </c>
      <c r="S145" s="25">
        <v>0</v>
      </c>
      <c r="T145" s="25">
        <v>30.6</v>
      </c>
      <c r="U145" s="27">
        <v>-59148.6</v>
      </c>
      <c r="V145" s="28">
        <f t="shared" si="5"/>
        <v>83.549882831493505</v>
      </c>
      <c r="W145" s="29">
        <v>52118954</v>
      </c>
    </row>
    <row r="146" spans="1:23" s="15" customFormat="1" x14ac:dyDescent="0.25">
      <c r="A146" s="23">
        <v>142</v>
      </c>
      <c r="B146" s="39">
        <v>2071096</v>
      </c>
      <c r="C146" s="30" t="s">
        <v>354</v>
      </c>
      <c r="D146" s="65">
        <v>373</v>
      </c>
      <c r="E146" s="23" t="s">
        <v>56</v>
      </c>
      <c r="F146" s="26">
        <v>64380.3</v>
      </c>
      <c r="G146" s="26">
        <v>146595.9</v>
      </c>
      <c r="H146" s="26">
        <v>210976.2</v>
      </c>
      <c r="I146" s="27">
        <v>3708831.7</v>
      </c>
      <c r="J146" s="25">
        <v>0</v>
      </c>
      <c r="K146" s="27">
        <v>3708831.7</v>
      </c>
      <c r="L146" s="27">
        <v>-3497855.5</v>
      </c>
      <c r="M146" s="27">
        <v>29971.599999999999</v>
      </c>
      <c r="N146" s="25">
        <v>291.2</v>
      </c>
      <c r="O146" s="27">
        <v>29680.400000000001</v>
      </c>
      <c r="P146" s="25">
        <v>8.6</v>
      </c>
      <c r="Q146" s="25">
        <v>89874.8</v>
      </c>
      <c r="R146" s="25">
        <v>0</v>
      </c>
      <c r="S146" s="25">
        <v>0</v>
      </c>
      <c r="T146" s="25">
        <v>0</v>
      </c>
      <c r="U146" s="27">
        <v>-60185.8</v>
      </c>
      <c r="V146" s="28">
        <f t="shared" si="5"/>
        <v>-37043.351407451337</v>
      </c>
      <c r="W146" s="29">
        <v>94426</v>
      </c>
    </row>
    <row r="147" spans="1:23" x14ac:dyDescent="0.25">
      <c r="A147" s="23">
        <v>143</v>
      </c>
      <c r="B147" s="24">
        <v>5214203</v>
      </c>
      <c r="C147" s="30" t="s">
        <v>311</v>
      </c>
      <c r="D147" s="65">
        <v>527</v>
      </c>
      <c r="E147" s="23" t="s">
        <v>88</v>
      </c>
      <c r="F147" s="26">
        <v>29935.9</v>
      </c>
      <c r="G147" s="26">
        <v>1331761.2</v>
      </c>
      <c r="H147" s="26">
        <v>1361697.1</v>
      </c>
      <c r="I147" s="27">
        <v>36710.400000000001</v>
      </c>
      <c r="J147" s="25">
        <v>0</v>
      </c>
      <c r="K147" s="27">
        <v>36710.400000000001</v>
      </c>
      <c r="L147" s="27">
        <v>1324986.7</v>
      </c>
      <c r="M147" s="27">
        <v>42477.3</v>
      </c>
      <c r="N147" s="25">
        <v>0</v>
      </c>
      <c r="O147" s="27">
        <v>42477.3</v>
      </c>
      <c r="P147" s="25">
        <v>0</v>
      </c>
      <c r="Q147" s="25">
        <v>103016.7</v>
      </c>
      <c r="R147" s="25">
        <v>0</v>
      </c>
      <c r="S147" s="25">
        <v>0</v>
      </c>
      <c r="T147" s="25">
        <v>0</v>
      </c>
      <c r="U147" s="27">
        <v>-60539.4</v>
      </c>
      <c r="V147" s="28">
        <f t="shared" si="5"/>
        <v>136.5895685550957</v>
      </c>
      <c r="W147" s="29">
        <v>9700497</v>
      </c>
    </row>
    <row r="148" spans="1:23" s="15" customFormat="1" x14ac:dyDescent="0.25">
      <c r="A148" s="23">
        <v>144</v>
      </c>
      <c r="B148" s="36">
        <v>2073943</v>
      </c>
      <c r="C148" s="30" t="s">
        <v>317</v>
      </c>
      <c r="D148" s="65">
        <v>317</v>
      </c>
      <c r="E148" s="23" t="s">
        <v>183</v>
      </c>
      <c r="F148" s="26">
        <v>2360442.2999999998</v>
      </c>
      <c r="G148" s="26">
        <v>583944.30000000005</v>
      </c>
      <c r="H148" s="26">
        <v>2944386.6</v>
      </c>
      <c r="I148" s="27">
        <v>1389487.4</v>
      </c>
      <c r="J148" s="27">
        <v>798000</v>
      </c>
      <c r="K148" s="27">
        <v>2187487.4</v>
      </c>
      <c r="L148" s="27">
        <v>756899.2</v>
      </c>
      <c r="M148" s="27">
        <v>44381.5</v>
      </c>
      <c r="N148" s="27">
        <v>50207.9</v>
      </c>
      <c r="O148" s="27">
        <v>-5826.4</v>
      </c>
      <c r="P148" s="25">
        <v>0</v>
      </c>
      <c r="Q148" s="25">
        <v>47261.1</v>
      </c>
      <c r="R148" s="25">
        <v>-7520.4</v>
      </c>
      <c r="S148" s="25">
        <v>0</v>
      </c>
      <c r="T148" s="25">
        <v>0</v>
      </c>
      <c r="U148" s="27">
        <v>-60607.9</v>
      </c>
      <c r="V148" s="28">
        <f t="shared" si="5"/>
        <v>16.335506669508025</v>
      </c>
      <c r="W148" s="29">
        <v>46334602</v>
      </c>
    </row>
    <row r="149" spans="1:23" x14ac:dyDescent="0.25">
      <c r="A149" s="23">
        <v>145</v>
      </c>
      <c r="B149" s="24">
        <v>2091283</v>
      </c>
      <c r="C149" s="30" t="s">
        <v>272</v>
      </c>
      <c r="D149" s="66">
        <v>246</v>
      </c>
      <c r="E149" s="46" t="s">
        <v>46</v>
      </c>
      <c r="F149" s="26">
        <v>2708426.9</v>
      </c>
      <c r="G149" s="26">
        <v>27260.7</v>
      </c>
      <c r="H149" s="26">
        <v>2735687.6</v>
      </c>
      <c r="I149" s="26">
        <v>817815.2</v>
      </c>
      <c r="J149" s="26">
        <v>714131.9</v>
      </c>
      <c r="K149" s="26">
        <v>1531947.1</v>
      </c>
      <c r="L149" s="26">
        <v>1203740.5</v>
      </c>
      <c r="M149" s="26">
        <v>2492.6999999999998</v>
      </c>
      <c r="N149" s="30">
        <v>0</v>
      </c>
      <c r="O149" s="26">
        <v>2492.6999999999998</v>
      </c>
      <c r="P149" s="30">
        <v>0</v>
      </c>
      <c r="Q149" s="30">
        <v>77822.7</v>
      </c>
      <c r="R149" s="30">
        <v>12.1</v>
      </c>
      <c r="S149" s="30">
        <v>0</v>
      </c>
      <c r="T149" s="30">
        <v>0</v>
      </c>
      <c r="U149" s="26">
        <v>-75317.899999999994</v>
      </c>
      <c r="V149" s="33">
        <f t="shared" si="5"/>
        <v>23.02888766466813</v>
      </c>
      <c r="W149" s="29">
        <v>52270892</v>
      </c>
    </row>
    <row r="150" spans="1:23" x14ac:dyDescent="0.25">
      <c r="A150" s="23">
        <v>146</v>
      </c>
      <c r="B150" s="24">
        <v>2075024</v>
      </c>
      <c r="C150" s="30" t="s">
        <v>369</v>
      </c>
      <c r="D150" s="65">
        <v>537</v>
      </c>
      <c r="E150" s="23" t="s">
        <v>93</v>
      </c>
      <c r="F150" s="26">
        <v>237380.4</v>
      </c>
      <c r="G150" s="26">
        <v>5092117.0999999996</v>
      </c>
      <c r="H150" s="26">
        <v>5329497.5</v>
      </c>
      <c r="I150" s="27">
        <v>265380.5</v>
      </c>
      <c r="J150" s="27">
        <v>188000</v>
      </c>
      <c r="K150" s="27">
        <v>453380.5</v>
      </c>
      <c r="L150" s="27">
        <v>4876117</v>
      </c>
      <c r="M150" s="27">
        <v>355250.1</v>
      </c>
      <c r="N150" s="25">
        <v>0</v>
      </c>
      <c r="O150" s="27">
        <v>355250.1</v>
      </c>
      <c r="P150" s="25">
        <v>82664.399999999994</v>
      </c>
      <c r="Q150" s="25">
        <v>521608.5</v>
      </c>
      <c r="R150" s="25">
        <v>1.5</v>
      </c>
      <c r="S150" s="27">
        <v>-1193.2</v>
      </c>
      <c r="T150" s="25">
        <v>2.1</v>
      </c>
      <c r="U150" s="27">
        <v>-84887.8</v>
      </c>
      <c r="V150" s="28">
        <f t="shared" si="5"/>
        <v>105.543658008658</v>
      </c>
      <c r="W150" s="29">
        <v>46200000</v>
      </c>
    </row>
    <row r="151" spans="1:23" x14ac:dyDescent="0.25">
      <c r="A151" s="23">
        <v>147</v>
      </c>
      <c r="B151" s="24">
        <v>2075148</v>
      </c>
      <c r="C151" s="30" t="s">
        <v>289</v>
      </c>
      <c r="D151" s="65">
        <v>540</v>
      </c>
      <c r="E151" s="23" t="s">
        <v>162</v>
      </c>
      <c r="F151" s="26">
        <v>3701074.5</v>
      </c>
      <c r="G151" s="26">
        <v>4332806.5</v>
      </c>
      <c r="H151" s="26">
        <v>8033881</v>
      </c>
      <c r="I151" s="27">
        <v>2841867.1</v>
      </c>
      <c r="J151" s="25">
        <v>0</v>
      </c>
      <c r="K151" s="27">
        <v>2841867.1</v>
      </c>
      <c r="L151" s="27">
        <v>5192013.9000000004</v>
      </c>
      <c r="M151" s="27">
        <v>69930</v>
      </c>
      <c r="N151" s="27">
        <v>69930</v>
      </c>
      <c r="O151" s="25">
        <v>0</v>
      </c>
      <c r="P151" s="25">
        <v>0.7</v>
      </c>
      <c r="Q151" s="25">
        <v>87964.800000000003</v>
      </c>
      <c r="R151" s="25">
        <v>0</v>
      </c>
      <c r="S151" s="25">
        <v>0</v>
      </c>
      <c r="T151" s="25">
        <v>0</v>
      </c>
      <c r="U151" s="27">
        <v>-87964.1</v>
      </c>
      <c r="V151" s="28">
        <f t="shared" si="5"/>
        <v>79.870993000538434</v>
      </c>
      <c r="W151" s="29">
        <v>65005000</v>
      </c>
    </row>
    <row r="152" spans="1:23" x14ac:dyDescent="0.25">
      <c r="A152" s="23">
        <v>148</v>
      </c>
      <c r="B152" s="24">
        <v>2075164</v>
      </c>
      <c r="C152" s="30" t="s">
        <v>356</v>
      </c>
      <c r="D152" s="65">
        <v>454</v>
      </c>
      <c r="E152" s="23" t="s">
        <v>68</v>
      </c>
      <c r="F152" s="26">
        <v>18401.5</v>
      </c>
      <c r="G152" s="26">
        <v>5348574.5999999996</v>
      </c>
      <c r="H152" s="26">
        <v>5366976.0999999996</v>
      </c>
      <c r="I152" s="27">
        <v>3570593.5</v>
      </c>
      <c r="J152" s="27">
        <v>3598326.3</v>
      </c>
      <c r="K152" s="27">
        <v>7168919.7999999998</v>
      </c>
      <c r="L152" s="27">
        <v>-1801943.7</v>
      </c>
      <c r="M152" s="25">
        <v>0</v>
      </c>
      <c r="N152" s="25">
        <v>0</v>
      </c>
      <c r="O152" s="25">
        <v>0</v>
      </c>
      <c r="P152" s="25">
        <v>0</v>
      </c>
      <c r="Q152" s="25">
        <v>88030.7</v>
      </c>
      <c r="R152" s="25">
        <v>0</v>
      </c>
      <c r="S152" s="25">
        <v>0</v>
      </c>
      <c r="T152" s="25">
        <v>0</v>
      </c>
      <c r="U152" s="27">
        <v>-88030.7</v>
      </c>
      <c r="V152" s="28">
        <f t="shared" si="5"/>
        <v>-10045.791172584502</v>
      </c>
      <c r="W152" s="29">
        <v>179373</v>
      </c>
    </row>
    <row r="153" spans="1:23" x14ac:dyDescent="0.25">
      <c r="A153" s="23">
        <v>149</v>
      </c>
      <c r="B153" s="24">
        <v>2687569</v>
      </c>
      <c r="C153" s="30" t="s">
        <v>361</v>
      </c>
      <c r="D153" s="65">
        <v>65</v>
      </c>
      <c r="E153" s="23" t="s">
        <v>105</v>
      </c>
      <c r="F153" s="26">
        <v>142671.5</v>
      </c>
      <c r="G153" s="26">
        <v>10100</v>
      </c>
      <c r="H153" s="26">
        <v>152771.5</v>
      </c>
      <c r="I153" s="27">
        <v>5887.7</v>
      </c>
      <c r="J153" s="27">
        <v>100000</v>
      </c>
      <c r="K153" s="27">
        <v>105887.7</v>
      </c>
      <c r="L153" s="27">
        <v>46883.8</v>
      </c>
      <c r="M153" s="25">
        <v>0</v>
      </c>
      <c r="N153" s="25">
        <v>0</v>
      </c>
      <c r="O153" s="25">
        <v>0</v>
      </c>
      <c r="P153" s="25">
        <v>321.2</v>
      </c>
      <c r="Q153" s="25">
        <v>10970</v>
      </c>
      <c r="R153" s="25">
        <v>-89282.3</v>
      </c>
      <c r="S153" s="25">
        <v>0</v>
      </c>
      <c r="T153" s="25">
        <v>0</v>
      </c>
      <c r="U153" s="27">
        <v>-99931.1</v>
      </c>
      <c r="V153" s="28">
        <f t="shared" si="5"/>
        <v>905.05771977915913</v>
      </c>
      <c r="W153" s="29">
        <v>51802</v>
      </c>
    </row>
    <row r="154" spans="1:23" x14ac:dyDescent="0.25">
      <c r="A154" s="23">
        <v>150</v>
      </c>
      <c r="B154" s="24">
        <v>2066939</v>
      </c>
      <c r="C154" s="30" t="s">
        <v>345</v>
      </c>
      <c r="D154" s="65">
        <v>179</v>
      </c>
      <c r="E154" s="23" t="s">
        <v>37</v>
      </c>
      <c r="F154" s="26">
        <v>4816353.7</v>
      </c>
      <c r="G154" s="26">
        <v>2930632.1</v>
      </c>
      <c r="H154" s="26">
        <v>7746985.7999999998</v>
      </c>
      <c r="I154" s="27">
        <v>8261859.2999999998</v>
      </c>
      <c r="J154" s="27">
        <v>140000</v>
      </c>
      <c r="K154" s="27">
        <v>8401859.3000000007</v>
      </c>
      <c r="L154" s="27">
        <v>-654873.5</v>
      </c>
      <c r="M154" s="27">
        <v>251239.4</v>
      </c>
      <c r="N154" s="27">
        <v>251125.9</v>
      </c>
      <c r="O154" s="25">
        <v>113.5</v>
      </c>
      <c r="P154" s="25">
        <v>2636.3</v>
      </c>
      <c r="Q154" s="25">
        <v>104393.7</v>
      </c>
      <c r="R154" s="25">
        <v>0</v>
      </c>
      <c r="S154" s="25">
        <v>0</v>
      </c>
      <c r="T154" s="25">
        <v>0</v>
      </c>
      <c r="U154" s="27">
        <v>-101643.9</v>
      </c>
      <c r="V154" s="28">
        <f t="shared" si="5"/>
        <v>-1213.8188928945442</v>
      </c>
      <c r="W154" s="29">
        <v>539515</v>
      </c>
    </row>
    <row r="155" spans="1:23" x14ac:dyDescent="0.25">
      <c r="A155" s="23">
        <v>151</v>
      </c>
      <c r="B155" s="24">
        <v>2604795</v>
      </c>
      <c r="C155" s="30" t="s">
        <v>331</v>
      </c>
      <c r="D155" s="65">
        <v>142</v>
      </c>
      <c r="E155" s="23" t="s">
        <v>192</v>
      </c>
      <c r="F155" s="26">
        <v>73015.399999999994</v>
      </c>
      <c r="G155" s="26">
        <v>75029.399999999994</v>
      </c>
      <c r="H155" s="26">
        <v>148044.79999999999</v>
      </c>
      <c r="I155" s="27">
        <v>1093862.8999999999</v>
      </c>
      <c r="J155" s="25">
        <v>0</v>
      </c>
      <c r="K155" s="27">
        <v>1093862.8999999999</v>
      </c>
      <c r="L155" s="27">
        <v>-945818.1</v>
      </c>
      <c r="M155" s="25">
        <v>0</v>
      </c>
      <c r="N155" s="25">
        <v>0</v>
      </c>
      <c r="O155" s="25">
        <v>0</v>
      </c>
      <c r="P155" s="25">
        <v>0</v>
      </c>
      <c r="Q155" s="25">
        <v>106782.6</v>
      </c>
      <c r="R155" s="25">
        <v>0</v>
      </c>
      <c r="S155" s="25">
        <v>0</v>
      </c>
      <c r="T155" s="25">
        <v>0</v>
      </c>
      <c r="U155" s="27">
        <v>-106782.6</v>
      </c>
      <c r="V155" s="28">
        <f t="shared" si="5"/>
        <v>-12726.635539169514</v>
      </c>
      <c r="W155" s="29">
        <v>74318</v>
      </c>
    </row>
    <row r="156" spans="1:23" x14ac:dyDescent="0.25">
      <c r="A156" s="23">
        <v>152</v>
      </c>
      <c r="B156" s="24">
        <v>2044161</v>
      </c>
      <c r="C156" s="30" t="s">
        <v>261</v>
      </c>
      <c r="D156" s="65">
        <v>252</v>
      </c>
      <c r="E156" s="23" t="s">
        <v>48</v>
      </c>
      <c r="F156" s="26">
        <v>4031420.3</v>
      </c>
      <c r="G156" s="26">
        <v>39690341.5</v>
      </c>
      <c r="H156" s="26">
        <v>43721761.799999997</v>
      </c>
      <c r="I156" s="27">
        <v>4428770.7</v>
      </c>
      <c r="J156" s="27">
        <v>4050000</v>
      </c>
      <c r="K156" s="27">
        <v>8478770.6999999993</v>
      </c>
      <c r="L156" s="27">
        <v>35242991.100000001</v>
      </c>
      <c r="M156" s="27">
        <v>9970.6</v>
      </c>
      <c r="N156" s="25">
        <v>0</v>
      </c>
      <c r="O156" s="27">
        <v>9970.6</v>
      </c>
      <c r="P156" s="25">
        <v>0</v>
      </c>
      <c r="Q156" s="25">
        <v>117010.5</v>
      </c>
      <c r="R156" s="25">
        <v>4.7</v>
      </c>
      <c r="S156" s="25">
        <v>0</v>
      </c>
      <c r="T156" s="25">
        <v>0</v>
      </c>
      <c r="U156" s="27">
        <v>-107035.2</v>
      </c>
      <c r="V156" s="28">
        <f t="shared" si="5"/>
        <v>57342.69292535181</v>
      </c>
      <c r="W156" s="29">
        <v>614603</v>
      </c>
    </row>
    <row r="157" spans="1:23" x14ac:dyDescent="0.25">
      <c r="A157" s="23">
        <v>153</v>
      </c>
      <c r="B157" s="24">
        <v>2051834</v>
      </c>
      <c r="C157" s="30" t="s">
        <v>218</v>
      </c>
      <c r="D157" s="65">
        <v>445</v>
      </c>
      <c r="E157" s="23" t="s">
        <v>67</v>
      </c>
      <c r="F157" s="26">
        <v>4608176.0999999996</v>
      </c>
      <c r="G157" s="26">
        <v>4166626.2</v>
      </c>
      <c r="H157" s="26">
        <v>8774802.3000000007</v>
      </c>
      <c r="I157" s="27">
        <v>3262226.6</v>
      </c>
      <c r="J157" s="27">
        <v>771440.9</v>
      </c>
      <c r="K157" s="27">
        <v>4033667.5</v>
      </c>
      <c r="L157" s="27">
        <v>4741134.8</v>
      </c>
      <c r="M157" s="27">
        <v>2150397.7999999998</v>
      </c>
      <c r="N157" s="27">
        <v>2345699.2000000002</v>
      </c>
      <c r="O157" s="27">
        <v>-195301.4</v>
      </c>
      <c r="P157" s="25">
        <v>57318.5</v>
      </c>
      <c r="Q157" s="25">
        <v>0</v>
      </c>
      <c r="R157" s="25">
        <v>0</v>
      </c>
      <c r="S157" s="25">
        <v>0</v>
      </c>
      <c r="T157" s="25">
        <v>0</v>
      </c>
      <c r="U157" s="27">
        <v>-137982.9</v>
      </c>
      <c r="V157" s="28">
        <f t="shared" si="5"/>
        <v>18768.743666075501</v>
      </c>
      <c r="W157" s="29">
        <v>252608</v>
      </c>
    </row>
    <row r="158" spans="1:23" x14ac:dyDescent="0.25">
      <c r="A158" s="23">
        <v>154</v>
      </c>
      <c r="B158" s="24">
        <v>2006316</v>
      </c>
      <c r="C158" s="30" t="s">
        <v>327</v>
      </c>
      <c r="D158" s="65">
        <v>464</v>
      </c>
      <c r="E158" s="23" t="s">
        <v>72</v>
      </c>
      <c r="F158" s="26">
        <v>925669.1</v>
      </c>
      <c r="G158" s="26">
        <v>1285170.1000000001</v>
      </c>
      <c r="H158" s="26">
        <v>2210839.2000000002</v>
      </c>
      <c r="I158" s="27">
        <v>550383</v>
      </c>
      <c r="J158" s="27">
        <v>695434</v>
      </c>
      <c r="K158" s="27">
        <v>1245817</v>
      </c>
      <c r="L158" s="27">
        <v>965022.2</v>
      </c>
      <c r="M158" s="27">
        <v>554546.9</v>
      </c>
      <c r="N158" s="27">
        <v>595705.19999999995</v>
      </c>
      <c r="O158" s="27">
        <v>-41158.300000000003</v>
      </c>
      <c r="P158" s="25">
        <v>22.9</v>
      </c>
      <c r="Q158" s="25">
        <v>107830.39999999999</v>
      </c>
      <c r="R158" s="25">
        <v>0</v>
      </c>
      <c r="S158" s="25">
        <v>0</v>
      </c>
      <c r="T158" s="25">
        <v>2.2999999999999998</v>
      </c>
      <c r="U158" s="27">
        <v>-148968.1</v>
      </c>
      <c r="V158" s="28">
        <f t="shared" si="5"/>
        <v>1389.9931438184899</v>
      </c>
      <c r="W158" s="29">
        <v>694264</v>
      </c>
    </row>
    <row r="159" spans="1:23" x14ac:dyDescent="0.25">
      <c r="A159" s="23">
        <v>155</v>
      </c>
      <c r="B159" s="24">
        <v>2054981</v>
      </c>
      <c r="C159" s="30" t="s">
        <v>279</v>
      </c>
      <c r="D159" s="65">
        <v>329</v>
      </c>
      <c r="E159" s="23" t="s">
        <v>158</v>
      </c>
      <c r="F159" s="26">
        <v>875220.7</v>
      </c>
      <c r="G159" s="26">
        <v>716705.5</v>
      </c>
      <c r="H159" s="26">
        <v>1591926.2</v>
      </c>
      <c r="I159" s="27">
        <v>779999.6</v>
      </c>
      <c r="J159" s="25">
        <v>0</v>
      </c>
      <c r="K159" s="27">
        <v>779999.6</v>
      </c>
      <c r="L159" s="27">
        <v>811926.6</v>
      </c>
      <c r="M159" s="27">
        <v>7385.9</v>
      </c>
      <c r="N159" s="27">
        <v>162168.5</v>
      </c>
      <c r="O159" s="27">
        <v>-154782.6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7">
        <v>-154782.6</v>
      </c>
      <c r="V159" s="28">
        <f t="shared" si="5"/>
        <v>1300.3662815931887</v>
      </c>
      <c r="W159" s="29">
        <v>624383</v>
      </c>
    </row>
    <row r="160" spans="1:23" x14ac:dyDescent="0.25">
      <c r="A160" s="23">
        <v>156</v>
      </c>
      <c r="B160" s="24">
        <v>2059312</v>
      </c>
      <c r="C160" s="30" t="s">
        <v>248</v>
      </c>
      <c r="D160" s="65">
        <v>239</v>
      </c>
      <c r="E160" s="23" t="s">
        <v>45</v>
      </c>
      <c r="F160" s="26">
        <v>3705729.3</v>
      </c>
      <c r="G160" s="26">
        <v>321590.09999999998</v>
      </c>
      <c r="H160" s="26">
        <v>4027319.4</v>
      </c>
      <c r="I160" s="27">
        <v>1341217.3999999999</v>
      </c>
      <c r="J160" s="27">
        <v>3032173.8</v>
      </c>
      <c r="K160" s="27">
        <v>4373391.2</v>
      </c>
      <c r="L160" s="27">
        <v>-346071.8</v>
      </c>
      <c r="M160" s="27">
        <v>52773.2</v>
      </c>
      <c r="N160" s="27">
        <v>31322.3</v>
      </c>
      <c r="O160" s="27">
        <v>21450.9</v>
      </c>
      <c r="P160" s="25">
        <v>1</v>
      </c>
      <c r="Q160" s="25">
        <v>190664.9</v>
      </c>
      <c r="R160" s="25">
        <v>-0.4</v>
      </c>
      <c r="S160" s="25">
        <v>0</v>
      </c>
      <c r="T160" s="25">
        <v>0</v>
      </c>
      <c r="U160" s="27">
        <v>-169213.4</v>
      </c>
      <c r="V160" s="28">
        <f t="shared" si="5"/>
        <v>-1810.1883042159222</v>
      </c>
      <c r="W160" s="29">
        <v>191180</v>
      </c>
    </row>
    <row r="161" spans="1:23" x14ac:dyDescent="0.25">
      <c r="A161" s="23">
        <v>157</v>
      </c>
      <c r="B161" s="24">
        <v>2054787</v>
      </c>
      <c r="C161" s="30" t="s">
        <v>342</v>
      </c>
      <c r="D161" s="65">
        <v>524</v>
      </c>
      <c r="E161" s="23" t="s">
        <v>87</v>
      </c>
      <c r="F161" s="26">
        <v>2324388.7999999998</v>
      </c>
      <c r="G161" s="26">
        <v>11975768.1</v>
      </c>
      <c r="H161" s="26">
        <v>14300156.9</v>
      </c>
      <c r="I161" s="27">
        <v>81066.100000000006</v>
      </c>
      <c r="J161" s="27">
        <v>206531.6</v>
      </c>
      <c r="K161" s="27">
        <v>287597.7</v>
      </c>
      <c r="L161" s="27">
        <v>14012559.199999999</v>
      </c>
      <c r="M161" s="27">
        <v>274462.59999999998</v>
      </c>
      <c r="N161" s="27">
        <v>54355.9</v>
      </c>
      <c r="O161" s="27">
        <v>220106.7</v>
      </c>
      <c r="P161" s="25">
        <v>102.4</v>
      </c>
      <c r="Q161" s="25">
        <v>273937.59999999998</v>
      </c>
      <c r="R161" s="25">
        <v>-144785</v>
      </c>
      <c r="S161" s="25">
        <v>0</v>
      </c>
      <c r="T161" s="25">
        <v>10.199999999999999</v>
      </c>
      <c r="U161" s="27">
        <v>-198523.7</v>
      </c>
      <c r="V161" s="28">
        <f t="shared" si="5"/>
        <v>1019.0952145454546</v>
      </c>
      <c r="W161" s="29">
        <v>13750000</v>
      </c>
    </row>
    <row r="162" spans="1:23" x14ac:dyDescent="0.25">
      <c r="A162" s="23">
        <v>158</v>
      </c>
      <c r="B162" s="24">
        <v>2059134</v>
      </c>
      <c r="C162" s="30" t="s">
        <v>210</v>
      </c>
      <c r="D162" s="66">
        <v>510</v>
      </c>
      <c r="E162" s="46" t="s">
        <v>166</v>
      </c>
      <c r="F162" s="26">
        <v>1192716.8999999999</v>
      </c>
      <c r="G162" s="26">
        <v>2992544.7</v>
      </c>
      <c r="H162" s="26">
        <v>4185261.6</v>
      </c>
      <c r="I162" s="26">
        <v>1055619.3</v>
      </c>
      <c r="J162" s="26"/>
      <c r="K162" s="30">
        <v>1055619.3</v>
      </c>
      <c r="L162" s="26">
        <v>3129642.3</v>
      </c>
      <c r="M162" s="26">
        <v>961677.1</v>
      </c>
      <c r="N162" s="26"/>
      <c r="O162" s="30">
        <v>0</v>
      </c>
      <c r="P162" s="26">
        <v>32701.9</v>
      </c>
      <c r="Q162" s="35">
        <v>1191899</v>
      </c>
      <c r="R162" s="34">
        <v>-7151.3</v>
      </c>
      <c r="S162" s="26"/>
      <c r="T162" s="26">
        <v>3026.7</v>
      </c>
      <c r="U162" s="26">
        <v>-207698</v>
      </c>
      <c r="V162" s="33">
        <f t="shared" si="5"/>
        <v>13.53031553846504</v>
      </c>
      <c r="W162" s="29">
        <v>231305936</v>
      </c>
    </row>
    <row r="163" spans="1:23" x14ac:dyDescent="0.25">
      <c r="A163" s="23">
        <v>159</v>
      </c>
      <c r="B163" s="24">
        <v>2050463</v>
      </c>
      <c r="C163" s="30" t="s">
        <v>365</v>
      </c>
      <c r="D163" s="65">
        <v>359</v>
      </c>
      <c r="E163" s="23" t="s">
        <v>54</v>
      </c>
      <c r="F163" s="26">
        <v>1805378.2</v>
      </c>
      <c r="G163" s="26">
        <v>731775.8</v>
      </c>
      <c r="H163" s="26">
        <v>2537154</v>
      </c>
      <c r="I163" s="27">
        <v>990384.3</v>
      </c>
      <c r="J163" s="25">
        <v>0</v>
      </c>
      <c r="K163" s="27">
        <v>990384.3</v>
      </c>
      <c r="L163" s="27">
        <v>1546769.7</v>
      </c>
      <c r="M163" s="27">
        <v>158195.4</v>
      </c>
      <c r="N163" s="27">
        <v>121439</v>
      </c>
      <c r="O163" s="27">
        <v>36756.400000000001</v>
      </c>
      <c r="P163" s="25">
        <v>1427.2</v>
      </c>
      <c r="Q163" s="25">
        <v>292137.8</v>
      </c>
      <c r="R163" s="25">
        <v>1301.9000000000001</v>
      </c>
      <c r="S163" s="25">
        <v>0</v>
      </c>
      <c r="T163" s="25">
        <v>142.69999999999999</v>
      </c>
      <c r="U163" s="27">
        <v>-252795</v>
      </c>
      <c r="V163" s="28">
        <f t="shared" si="5"/>
        <v>8373.4548486111635</v>
      </c>
      <c r="W163" s="29">
        <v>184723</v>
      </c>
    </row>
    <row r="164" spans="1:23" x14ac:dyDescent="0.25">
      <c r="A164" s="23">
        <v>160</v>
      </c>
      <c r="B164" s="24">
        <v>2068478</v>
      </c>
      <c r="C164" s="30" t="s">
        <v>206</v>
      </c>
      <c r="D164" s="65">
        <v>513</v>
      </c>
      <c r="E164" s="23" t="s">
        <v>126</v>
      </c>
      <c r="F164" s="26">
        <v>1940850.5</v>
      </c>
      <c r="G164" s="26">
        <v>10480889.1</v>
      </c>
      <c r="H164" s="26">
        <v>12421739.6</v>
      </c>
      <c r="I164" s="27">
        <v>9525431.3000000007</v>
      </c>
      <c r="J164" s="27">
        <v>356654.1</v>
      </c>
      <c r="K164" s="27">
        <v>9882085.4000000004</v>
      </c>
      <c r="L164" s="27">
        <v>2539654.2000000002</v>
      </c>
      <c r="M164" s="27">
        <v>1855394.9</v>
      </c>
      <c r="N164" s="27">
        <v>3097890.6</v>
      </c>
      <c r="O164" s="27">
        <v>-1242495.7</v>
      </c>
      <c r="P164" s="25">
        <v>1518898.4</v>
      </c>
      <c r="Q164" s="25">
        <v>408258.4</v>
      </c>
      <c r="R164" s="25">
        <v>14.1</v>
      </c>
      <c r="S164" s="27">
        <v>-131125.1</v>
      </c>
      <c r="T164" s="25">
        <v>128.9</v>
      </c>
      <c r="U164" s="27">
        <v>-263095.59999999998</v>
      </c>
      <c r="V164" s="28">
        <f t="shared" si="5"/>
        <v>33.296023598820064</v>
      </c>
      <c r="W164" s="29">
        <v>76275000</v>
      </c>
    </row>
    <row r="165" spans="1:23" x14ac:dyDescent="0.25">
      <c r="A165" s="23">
        <v>161</v>
      </c>
      <c r="B165" s="24">
        <v>2049929</v>
      </c>
      <c r="C165" s="30" t="s">
        <v>236</v>
      </c>
      <c r="D165" s="65">
        <v>191</v>
      </c>
      <c r="E165" s="23" t="s">
        <v>115</v>
      </c>
      <c r="F165" s="26">
        <v>37225826.600000001</v>
      </c>
      <c r="G165" s="26">
        <v>24287431.399999999</v>
      </c>
      <c r="H165" s="26">
        <v>61513258</v>
      </c>
      <c r="I165" s="27">
        <v>50632211.200000003</v>
      </c>
      <c r="J165" s="27">
        <v>137895.9</v>
      </c>
      <c r="K165" s="27">
        <v>50770107.100000001</v>
      </c>
      <c r="L165" s="27">
        <v>10743150.9</v>
      </c>
      <c r="M165" s="27">
        <v>5830</v>
      </c>
      <c r="N165" s="25">
        <v>15.3</v>
      </c>
      <c r="O165" s="27">
        <v>5814.7</v>
      </c>
      <c r="P165" s="25">
        <v>97022.6</v>
      </c>
      <c r="Q165" s="25">
        <v>379725.4</v>
      </c>
      <c r="R165" s="25">
        <v>0</v>
      </c>
      <c r="S165" s="25">
        <v>0</v>
      </c>
      <c r="T165" s="25">
        <v>733.9</v>
      </c>
      <c r="U165" s="27">
        <v>-277622</v>
      </c>
      <c r="V165" s="28">
        <f t="shared" si="5"/>
        <v>3087.7156743271676</v>
      </c>
      <c r="W165" s="29">
        <v>3479320</v>
      </c>
    </row>
    <row r="166" spans="1:23" x14ac:dyDescent="0.25">
      <c r="A166" s="23">
        <v>162</v>
      </c>
      <c r="B166" s="24">
        <v>2069075</v>
      </c>
      <c r="C166" s="30" t="s">
        <v>208</v>
      </c>
      <c r="D166" s="65">
        <v>502</v>
      </c>
      <c r="E166" s="23" t="s">
        <v>137</v>
      </c>
      <c r="F166" s="26">
        <v>2845643.2</v>
      </c>
      <c r="G166" s="26">
        <v>53815049.299999997</v>
      </c>
      <c r="H166" s="26">
        <v>56660692.5</v>
      </c>
      <c r="I166" s="27">
        <v>774719.7</v>
      </c>
      <c r="J166" s="27">
        <v>523157</v>
      </c>
      <c r="K166" s="27">
        <v>1297876.7</v>
      </c>
      <c r="L166" s="27">
        <v>55362815.799999997</v>
      </c>
      <c r="M166" s="27">
        <v>11933623.199999999</v>
      </c>
      <c r="N166" s="27">
        <v>10945290.199999999</v>
      </c>
      <c r="O166" s="27">
        <v>988333</v>
      </c>
      <c r="P166" s="25">
        <v>87324.6</v>
      </c>
      <c r="Q166" s="25">
        <v>1351439</v>
      </c>
      <c r="R166" s="25">
        <v>-34704.300000000003</v>
      </c>
      <c r="S166" s="27">
        <v>-54691</v>
      </c>
      <c r="T166" s="25">
        <v>763.5</v>
      </c>
      <c r="U166" s="27">
        <v>-365940.2</v>
      </c>
      <c r="V166" s="28">
        <f t="shared" si="5"/>
        <v>759.91686086844084</v>
      </c>
      <c r="W166" s="29">
        <v>72853780</v>
      </c>
    </row>
    <row r="167" spans="1:23" x14ac:dyDescent="0.25">
      <c r="A167" s="23">
        <v>163</v>
      </c>
      <c r="B167" s="24">
        <v>2041022</v>
      </c>
      <c r="C167" s="30" t="s">
        <v>215</v>
      </c>
      <c r="D167" s="65">
        <v>506</v>
      </c>
      <c r="E167" s="23" t="s">
        <v>142</v>
      </c>
      <c r="F167" s="26">
        <v>9339121.1999999993</v>
      </c>
      <c r="G167" s="26">
        <v>35702793.399999999</v>
      </c>
      <c r="H167" s="26">
        <v>45041914.600000001</v>
      </c>
      <c r="I167" s="27">
        <v>7391192.5</v>
      </c>
      <c r="J167" s="27">
        <v>4210813.8</v>
      </c>
      <c r="K167" s="27">
        <v>11602006.300000001</v>
      </c>
      <c r="L167" s="27">
        <v>33439908.300000001</v>
      </c>
      <c r="M167" s="27">
        <v>7877777</v>
      </c>
      <c r="N167" s="27">
        <v>5109082.5999999996</v>
      </c>
      <c r="O167" s="27">
        <v>2768694.4</v>
      </c>
      <c r="P167" s="25">
        <v>60645.3</v>
      </c>
      <c r="Q167" s="25">
        <v>3391002.9</v>
      </c>
      <c r="R167" s="25">
        <v>-1596.1</v>
      </c>
      <c r="S167" s="27">
        <v>141141.5</v>
      </c>
      <c r="T167" s="27">
        <v>1598.1</v>
      </c>
      <c r="U167" s="27">
        <v>-423715.9</v>
      </c>
      <c r="V167" s="28">
        <f t="shared" si="5"/>
        <v>2780.8604674486251</v>
      </c>
      <c r="W167" s="29">
        <v>12025022</v>
      </c>
    </row>
    <row r="168" spans="1:23" x14ac:dyDescent="0.25">
      <c r="A168" s="23">
        <v>164</v>
      </c>
      <c r="B168" s="24">
        <v>2041936</v>
      </c>
      <c r="C168" s="30" t="s">
        <v>364</v>
      </c>
      <c r="D168" s="65">
        <v>309</v>
      </c>
      <c r="E168" s="23" t="s">
        <v>51</v>
      </c>
      <c r="F168" s="26">
        <v>8472635.5</v>
      </c>
      <c r="G168" s="26">
        <v>59069314.5</v>
      </c>
      <c r="H168" s="26">
        <v>67541950</v>
      </c>
      <c r="I168" s="27">
        <v>32596602.5</v>
      </c>
      <c r="J168" s="27">
        <v>14827802.1</v>
      </c>
      <c r="K168" s="27">
        <v>47424404.600000001</v>
      </c>
      <c r="L168" s="27">
        <v>20117545.399999999</v>
      </c>
      <c r="M168" s="27">
        <v>27630110.699999999</v>
      </c>
      <c r="N168" s="27">
        <v>25377816.899999999</v>
      </c>
      <c r="O168" s="27">
        <v>2252293.7999999998</v>
      </c>
      <c r="P168" s="25">
        <v>396322.6</v>
      </c>
      <c r="Q168" s="25">
        <v>2691301.2</v>
      </c>
      <c r="R168" s="25">
        <v>-417449.4</v>
      </c>
      <c r="S168" s="25">
        <v>0</v>
      </c>
      <c r="T168" s="27">
        <v>47566</v>
      </c>
      <c r="U168" s="27">
        <v>-507700.2</v>
      </c>
      <c r="V168" s="28">
        <f t="shared" si="5"/>
        <v>1978.0793220063001</v>
      </c>
      <c r="W168" s="29">
        <v>10170242</v>
      </c>
    </row>
    <row r="169" spans="1:23" x14ac:dyDescent="0.25">
      <c r="A169" s="23">
        <v>165</v>
      </c>
      <c r="B169" s="24">
        <v>2050609</v>
      </c>
      <c r="C169" s="30" t="s">
        <v>264</v>
      </c>
      <c r="D169" s="65">
        <v>508</v>
      </c>
      <c r="E169" s="23" t="s">
        <v>131</v>
      </c>
      <c r="F169" s="26">
        <v>6313087</v>
      </c>
      <c r="G169" s="26">
        <v>77535377.5</v>
      </c>
      <c r="H169" s="26">
        <v>83848464.5</v>
      </c>
      <c r="I169" s="27">
        <v>7011704.2000000002</v>
      </c>
      <c r="J169" s="27">
        <v>13054612.5</v>
      </c>
      <c r="K169" s="27">
        <v>20066316.699999999</v>
      </c>
      <c r="L169" s="27">
        <v>63782147.799999997</v>
      </c>
      <c r="M169" s="27">
        <v>39429975.299999997</v>
      </c>
      <c r="N169" s="27">
        <v>31012131.399999999</v>
      </c>
      <c r="O169" s="27">
        <v>8417843.9000000004</v>
      </c>
      <c r="P169" s="25">
        <v>651141.1</v>
      </c>
      <c r="Q169" s="25">
        <v>9643661.8000000007</v>
      </c>
      <c r="R169" s="25">
        <v>631.79999999999995</v>
      </c>
      <c r="S169" s="25">
        <v>0</v>
      </c>
      <c r="T169" s="27">
        <v>10077.299999999999</v>
      </c>
      <c r="U169" s="27">
        <v>-584122.30000000005</v>
      </c>
      <c r="V169" s="28">
        <f t="shared" si="5"/>
        <v>6141.6885280819197</v>
      </c>
      <c r="W169" s="29">
        <v>10385116</v>
      </c>
    </row>
    <row r="170" spans="1:23" x14ac:dyDescent="0.25">
      <c r="A170" s="23">
        <v>166</v>
      </c>
      <c r="B170" s="24">
        <v>2059487</v>
      </c>
      <c r="C170" s="30" t="s">
        <v>216</v>
      </c>
      <c r="D170" s="65">
        <v>499</v>
      </c>
      <c r="E170" s="23" t="s">
        <v>78</v>
      </c>
      <c r="F170" s="26">
        <v>6771569.0999999996</v>
      </c>
      <c r="G170" s="26">
        <v>86370368.700000003</v>
      </c>
      <c r="H170" s="26">
        <v>93141937.799999997</v>
      </c>
      <c r="I170" s="27">
        <v>8045055</v>
      </c>
      <c r="J170" s="25">
        <v>295.5</v>
      </c>
      <c r="K170" s="27">
        <v>8045350.5</v>
      </c>
      <c r="L170" s="27">
        <v>85096587.299999997</v>
      </c>
      <c r="M170" s="27">
        <v>18964874.399999999</v>
      </c>
      <c r="N170" s="27">
        <v>17412263.199999999</v>
      </c>
      <c r="O170" s="27">
        <v>1552611.2</v>
      </c>
      <c r="P170" s="25">
        <v>164104.5</v>
      </c>
      <c r="Q170" s="25">
        <v>2391228.9</v>
      </c>
      <c r="R170" s="25">
        <v>0</v>
      </c>
      <c r="S170" s="25">
        <v>0</v>
      </c>
      <c r="T170" s="27">
        <v>1787.1</v>
      </c>
      <c r="U170" s="27">
        <v>-676300.3</v>
      </c>
      <c r="V170" s="28">
        <f t="shared" si="5"/>
        <v>437.57180495483505</v>
      </c>
      <c r="W170" s="29">
        <v>194474567</v>
      </c>
    </row>
    <row r="171" spans="1:23" x14ac:dyDescent="0.25">
      <c r="A171" s="23">
        <v>167</v>
      </c>
      <c r="B171" s="24">
        <v>2004232</v>
      </c>
      <c r="C171" s="30" t="s">
        <v>244</v>
      </c>
      <c r="D171" s="66">
        <v>522</v>
      </c>
      <c r="E171" s="46" t="s">
        <v>122</v>
      </c>
      <c r="F171" s="26">
        <v>16199567.800000001</v>
      </c>
      <c r="G171" s="31">
        <v>4797040.5999999996</v>
      </c>
      <c r="H171" s="26">
        <v>20996608.399999999</v>
      </c>
      <c r="I171" s="31">
        <v>780204.4</v>
      </c>
      <c r="J171" s="31">
        <v>3720864</v>
      </c>
      <c r="K171" s="26">
        <v>4501068.4000000004</v>
      </c>
      <c r="L171" s="31">
        <v>16495540</v>
      </c>
      <c r="M171" s="26">
        <v>621672.4</v>
      </c>
      <c r="N171" s="26"/>
      <c r="O171" s="26"/>
      <c r="P171" s="31">
        <v>159355.5</v>
      </c>
      <c r="Q171" s="26">
        <v>1335221.5</v>
      </c>
      <c r="R171" s="30">
        <v>-18430.5</v>
      </c>
      <c r="S171" s="26">
        <v>-119390.1</v>
      </c>
      <c r="T171" s="31">
        <v>4596.1000000000004</v>
      </c>
      <c r="U171" s="26">
        <v>-696610.3</v>
      </c>
      <c r="V171" s="33">
        <f t="shared" ref="V171:V180" si="6">(L171/W171)*1000</f>
        <v>970.32588235294111</v>
      </c>
      <c r="W171" s="29">
        <v>17000000</v>
      </c>
    </row>
    <row r="172" spans="1:23" x14ac:dyDescent="0.25">
      <c r="A172" s="23">
        <v>168</v>
      </c>
      <c r="B172" s="24">
        <v>2066742</v>
      </c>
      <c r="C172" s="30" t="s">
        <v>200</v>
      </c>
      <c r="D172" s="65">
        <v>507</v>
      </c>
      <c r="E172" s="23" t="s">
        <v>125</v>
      </c>
      <c r="F172" s="26">
        <v>4646588.8</v>
      </c>
      <c r="G172" s="26">
        <v>117619295.5</v>
      </c>
      <c r="H172" s="26">
        <v>122265884.3</v>
      </c>
      <c r="I172" s="27">
        <v>2528657.5</v>
      </c>
      <c r="J172" s="27">
        <v>1549593.7</v>
      </c>
      <c r="K172" s="27">
        <v>4078251.2</v>
      </c>
      <c r="L172" s="27">
        <v>118187633.09999999</v>
      </c>
      <c r="M172" s="27">
        <v>42979048.200000003</v>
      </c>
      <c r="N172" s="27">
        <v>42932090.799999997</v>
      </c>
      <c r="O172" s="27">
        <v>46957.4</v>
      </c>
      <c r="P172" s="25">
        <v>900391.3</v>
      </c>
      <c r="Q172" s="25">
        <v>1942193.7</v>
      </c>
      <c r="R172" s="25">
        <v>-1222.9000000000001</v>
      </c>
      <c r="S172" s="25">
        <v>0</v>
      </c>
      <c r="T172" s="27">
        <v>2378.5</v>
      </c>
      <c r="U172" s="27">
        <v>-998446.4</v>
      </c>
      <c r="V172" s="28">
        <f t="shared" si="6"/>
        <v>2648.1656531481062</v>
      </c>
      <c r="W172" s="29">
        <v>44630000</v>
      </c>
    </row>
    <row r="173" spans="1:23" x14ac:dyDescent="0.25">
      <c r="A173" s="23">
        <v>169</v>
      </c>
      <c r="B173" s="24">
        <v>2688476</v>
      </c>
      <c r="C173" s="30" t="s">
        <v>249</v>
      </c>
      <c r="D173" s="65">
        <v>492</v>
      </c>
      <c r="E173" s="23" t="s">
        <v>121</v>
      </c>
      <c r="F173" s="26">
        <v>126705.3</v>
      </c>
      <c r="G173" s="26">
        <v>13961441.4</v>
      </c>
      <c r="H173" s="26">
        <v>14088146.699999999</v>
      </c>
      <c r="I173" s="27">
        <v>15588026.1</v>
      </c>
      <c r="J173" s="27">
        <v>29690984</v>
      </c>
      <c r="K173" s="27">
        <v>45279010.100000001</v>
      </c>
      <c r="L173" s="27">
        <v>-31190863.399999999</v>
      </c>
      <c r="M173" s="27">
        <v>536233.5</v>
      </c>
      <c r="N173" s="27">
        <v>250610.7</v>
      </c>
      <c r="O173" s="27">
        <v>285622.8</v>
      </c>
      <c r="P173" s="25">
        <v>288814.5</v>
      </c>
      <c r="Q173" s="25">
        <v>1423582.4</v>
      </c>
      <c r="R173" s="25">
        <v>-152857.4</v>
      </c>
      <c r="S173" s="25">
        <v>0</v>
      </c>
      <c r="T173" s="25">
        <v>53.2</v>
      </c>
      <c r="U173" s="27">
        <v>-1002055.7</v>
      </c>
      <c r="V173" s="28">
        <f t="shared" si="6"/>
        <v>-1636.2780661921468</v>
      </c>
      <c r="W173" s="29">
        <v>19062080</v>
      </c>
    </row>
    <row r="174" spans="1:23" x14ac:dyDescent="0.25">
      <c r="A174" s="23">
        <v>170</v>
      </c>
      <c r="B174" s="24">
        <v>2076578</v>
      </c>
      <c r="C174" s="30" t="s">
        <v>338</v>
      </c>
      <c r="D174" s="65">
        <v>195</v>
      </c>
      <c r="E174" s="23" t="s">
        <v>38</v>
      </c>
      <c r="F174" s="26">
        <v>12883831.6</v>
      </c>
      <c r="G174" s="26">
        <v>29416080.399999999</v>
      </c>
      <c r="H174" s="26">
        <v>42299912</v>
      </c>
      <c r="I174" s="27">
        <v>11448727</v>
      </c>
      <c r="J174" s="27">
        <v>885000</v>
      </c>
      <c r="K174" s="27">
        <v>12333727</v>
      </c>
      <c r="L174" s="27">
        <v>29966185</v>
      </c>
      <c r="M174" s="27">
        <v>2753595.9</v>
      </c>
      <c r="N174" s="27">
        <v>2152993.9</v>
      </c>
      <c r="O174" s="27">
        <v>600602</v>
      </c>
      <c r="P174" s="25">
        <v>110622.5</v>
      </c>
      <c r="Q174" s="25">
        <v>1988011.6</v>
      </c>
      <c r="R174" s="25">
        <v>-6427.7</v>
      </c>
      <c r="S174" s="25">
        <v>0</v>
      </c>
      <c r="T174" s="25">
        <v>396</v>
      </c>
      <c r="U174" s="27">
        <v>-1283610.8</v>
      </c>
      <c r="V174" s="28">
        <f t="shared" si="6"/>
        <v>227.79744959045212</v>
      </c>
      <c r="W174" s="29">
        <v>131547500</v>
      </c>
    </row>
    <row r="175" spans="1:23" x14ac:dyDescent="0.25">
      <c r="A175" s="23">
        <v>171</v>
      </c>
      <c r="B175" s="24">
        <v>2012162</v>
      </c>
      <c r="C175" s="30" t="s">
        <v>201</v>
      </c>
      <c r="D175" s="65">
        <v>505</v>
      </c>
      <c r="E175" s="23" t="s">
        <v>132</v>
      </c>
      <c r="F175" s="26">
        <v>2309046.2000000002</v>
      </c>
      <c r="G175" s="26">
        <v>29691636.5</v>
      </c>
      <c r="H175" s="26">
        <v>32000682.699999999</v>
      </c>
      <c r="I175" s="27">
        <v>1940762.8</v>
      </c>
      <c r="J175" s="27">
        <v>278404.7</v>
      </c>
      <c r="K175" s="27">
        <v>2219167.5</v>
      </c>
      <c r="L175" s="27">
        <v>29781515.199999999</v>
      </c>
      <c r="M175" s="27">
        <v>2699880.9</v>
      </c>
      <c r="N175" s="27">
        <v>3140617.6</v>
      </c>
      <c r="O175" s="27">
        <v>-440736.7</v>
      </c>
      <c r="P175" s="25">
        <v>50444.9</v>
      </c>
      <c r="Q175" s="25">
        <v>1092582.5</v>
      </c>
      <c r="R175" s="25">
        <v>0</v>
      </c>
      <c r="S175" s="25">
        <v>0</v>
      </c>
      <c r="T175" s="25">
        <v>0</v>
      </c>
      <c r="U175" s="27">
        <v>-1482874.3</v>
      </c>
      <c r="V175" s="28">
        <f t="shared" si="6"/>
        <v>879.95623725746077</v>
      </c>
      <c r="W175" s="29">
        <v>33844314</v>
      </c>
    </row>
    <row r="176" spans="1:23" x14ac:dyDescent="0.25">
      <c r="A176" s="23">
        <v>172</v>
      </c>
      <c r="B176" s="24">
        <v>2035987</v>
      </c>
      <c r="C176" s="30" t="s">
        <v>228</v>
      </c>
      <c r="D176" s="65">
        <v>461</v>
      </c>
      <c r="E176" s="23" t="s">
        <v>71</v>
      </c>
      <c r="F176" s="26">
        <v>4579732.8</v>
      </c>
      <c r="G176" s="26">
        <v>4119164.6</v>
      </c>
      <c r="H176" s="26">
        <v>8698897.4000000004</v>
      </c>
      <c r="I176" s="27">
        <v>584104.69999999995</v>
      </c>
      <c r="J176" s="25">
        <v>0</v>
      </c>
      <c r="K176" s="27">
        <v>584104.69999999995</v>
      </c>
      <c r="L176" s="27">
        <v>8114792.7000000002</v>
      </c>
      <c r="M176" s="27">
        <v>1877167</v>
      </c>
      <c r="N176" s="27">
        <v>3294735.8</v>
      </c>
      <c r="O176" s="27">
        <v>-1417568.8</v>
      </c>
      <c r="P176" s="25">
        <v>128918.2</v>
      </c>
      <c r="Q176" s="25">
        <v>316508.90000000002</v>
      </c>
      <c r="R176" s="25">
        <v>365.5</v>
      </c>
      <c r="S176" s="25">
        <v>0</v>
      </c>
      <c r="T176" s="25">
        <v>0</v>
      </c>
      <c r="U176" s="27">
        <v>-1604794</v>
      </c>
      <c r="V176" s="28">
        <f t="shared" si="6"/>
        <v>2575.0586741234742</v>
      </c>
      <c r="W176" s="29">
        <v>3151304</v>
      </c>
    </row>
    <row r="177" spans="1:23" s="15" customFormat="1" x14ac:dyDescent="0.25">
      <c r="A177" s="46">
        <v>173</v>
      </c>
      <c r="B177" s="36">
        <v>2001799</v>
      </c>
      <c r="C177" s="30" t="s">
        <v>274</v>
      </c>
      <c r="D177" s="66">
        <v>326</v>
      </c>
      <c r="E177" s="46" t="s">
        <v>160</v>
      </c>
      <c r="F177" s="26">
        <v>21753181.5</v>
      </c>
      <c r="G177" s="26">
        <v>54746513.100000001</v>
      </c>
      <c r="H177" s="26">
        <v>76499694.599999994</v>
      </c>
      <c r="I177" s="26">
        <v>3250147.5</v>
      </c>
      <c r="J177" s="26">
        <v>11406864.800000001</v>
      </c>
      <c r="K177" s="26">
        <v>14657012.300000001</v>
      </c>
      <c r="L177" s="26">
        <v>61842682.299999997</v>
      </c>
      <c r="M177" s="26">
        <v>311434.5</v>
      </c>
      <c r="N177" s="30">
        <v>0</v>
      </c>
      <c r="O177" s="26">
        <v>311434.5</v>
      </c>
      <c r="P177" s="30">
        <v>1024660.8</v>
      </c>
      <c r="Q177" s="30">
        <v>3335625.5</v>
      </c>
      <c r="R177" s="30">
        <v>210840.9</v>
      </c>
      <c r="S177" s="30">
        <v>0</v>
      </c>
      <c r="T177" s="26">
        <v>14758.7</v>
      </c>
      <c r="U177" s="26">
        <v>-1803448</v>
      </c>
      <c r="V177" s="33">
        <f t="shared" si="6"/>
        <v>2161.2537181195262</v>
      </c>
      <c r="W177" s="38">
        <v>28614263</v>
      </c>
    </row>
    <row r="178" spans="1:23" x14ac:dyDescent="0.25">
      <c r="A178" s="23">
        <v>174</v>
      </c>
      <c r="B178" s="24">
        <v>2001969</v>
      </c>
      <c r="C178" s="30" t="s">
        <v>374</v>
      </c>
      <c r="D178" s="65">
        <v>518</v>
      </c>
      <c r="E178" s="23" t="s">
        <v>83</v>
      </c>
      <c r="F178" s="26">
        <v>56095170.100000001</v>
      </c>
      <c r="G178" s="26">
        <v>266044562.80000001</v>
      </c>
      <c r="H178" s="26">
        <v>322139732.89999998</v>
      </c>
      <c r="I178" s="27">
        <v>63127262.200000003</v>
      </c>
      <c r="J178" s="27">
        <v>43479768.200000003</v>
      </c>
      <c r="K178" s="27">
        <v>106607030.40000001</v>
      </c>
      <c r="L178" s="27">
        <v>215532702.5</v>
      </c>
      <c r="M178" s="27">
        <v>31866673.100000001</v>
      </c>
      <c r="N178" s="27">
        <v>28051990.800000001</v>
      </c>
      <c r="O178" s="27">
        <v>3814682.3</v>
      </c>
      <c r="P178" s="25">
        <v>371097.7</v>
      </c>
      <c r="Q178" s="25">
        <v>6894027.7999999998</v>
      </c>
      <c r="R178" s="25">
        <v>169.6</v>
      </c>
      <c r="S178" s="25">
        <v>0</v>
      </c>
      <c r="T178" s="27">
        <v>1624.2</v>
      </c>
      <c r="U178" s="27">
        <v>-2709702.4</v>
      </c>
      <c r="V178" s="28">
        <f t="shared" si="6"/>
        <v>74.91992449927956</v>
      </c>
      <c r="W178" s="29">
        <v>2876840893</v>
      </c>
    </row>
    <row r="179" spans="1:23" x14ac:dyDescent="0.25">
      <c r="A179" s="23">
        <v>175</v>
      </c>
      <c r="B179" s="24"/>
      <c r="C179" s="30" t="s">
        <v>224</v>
      </c>
      <c r="D179" s="65">
        <v>460</v>
      </c>
      <c r="E179" s="23" t="s">
        <v>70</v>
      </c>
      <c r="F179" s="26">
        <v>23630941.600000001</v>
      </c>
      <c r="G179" s="26">
        <v>100581321.7</v>
      </c>
      <c r="H179" s="26">
        <v>124212263.3</v>
      </c>
      <c r="I179" s="27">
        <v>46235743.5</v>
      </c>
      <c r="J179" s="27">
        <v>76129458.099999994</v>
      </c>
      <c r="K179" s="27">
        <v>122365201.59999999</v>
      </c>
      <c r="L179" s="27">
        <v>1847061.7</v>
      </c>
      <c r="M179" s="27">
        <v>25878638.100000001</v>
      </c>
      <c r="N179" s="27">
        <v>25634586.600000001</v>
      </c>
      <c r="O179" s="27">
        <v>244051.5</v>
      </c>
      <c r="P179" s="25">
        <v>61423.3</v>
      </c>
      <c r="Q179" s="25">
        <v>3139120.1</v>
      </c>
      <c r="R179" s="25">
        <v>-207357.5</v>
      </c>
      <c r="S179" s="25">
        <v>0</v>
      </c>
      <c r="T179" s="27">
        <v>10716.5</v>
      </c>
      <c r="U179" s="27">
        <v>-3051719.3</v>
      </c>
      <c r="V179" s="28">
        <f t="shared" si="6"/>
        <v>137.64422072685792</v>
      </c>
      <c r="W179" s="29">
        <v>13419101</v>
      </c>
    </row>
    <row r="180" spans="1:23" x14ac:dyDescent="0.25">
      <c r="A180" s="47">
        <v>176</v>
      </c>
      <c r="B180" s="48"/>
      <c r="C180" s="30" t="s">
        <v>219</v>
      </c>
      <c r="D180" s="65">
        <v>396</v>
      </c>
      <c r="E180" s="23" t="s">
        <v>61</v>
      </c>
      <c r="F180" s="26">
        <v>45912983.899999999</v>
      </c>
      <c r="G180" s="26">
        <v>127780812.40000001</v>
      </c>
      <c r="H180" s="26">
        <v>173693796.30000001</v>
      </c>
      <c r="I180" s="27">
        <v>118351064.7</v>
      </c>
      <c r="J180" s="27">
        <v>48054863.799999997</v>
      </c>
      <c r="K180" s="27">
        <v>166405928.5</v>
      </c>
      <c r="L180" s="27">
        <v>7287867.7999999998</v>
      </c>
      <c r="M180" s="27">
        <v>67519892.200000003</v>
      </c>
      <c r="N180" s="27">
        <v>67785095.900000006</v>
      </c>
      <c r="O180" s="27">
        <v>-265203.7</v>
      </c>
      <c r="P180" s="25">
        <v>1358517.5</v>
      </c>
      <c r="Q180" s="25">
        <v>6411618.5999999996</v>
      </c>
      <c r="R180" s="25">
        <v>-7062.3</v>
      </c>
      <c r="S180" s="25">
        <v>0</v>
      </c>
      <c r="T180" s="27">
        <v>1432.1</v>
      </c>
      <c r="U180" s="27">
        <v>-5326799.2</v>
      </c>
      <c r="V180" s="28">
        <f t="shared" si="6"/>
        <v>347.46556271562042</v>
      </c>
      <c r="W180" s="29">
        <v>20974360</v>
      </c>
    </row>
    <row r="182" spans="1:23" x14ac:dyDescent="0.25">
      <c r="C182" s="42" t="s">
        <v>376</v>
      </c>
    </row>
  </sheetData>
  <mergeCells count="7">
    <mergeCell ref="C3:C4"/>
    <mergeCell ref="A3:A4"/>
    <mergeCell ref="F3:L3"/>
    <mergeCell ref="M3:U3"/>
    <mergeCell ref="V3:W3"/>
    <mergeCell ref="E3:E4"/>
    <mergeCell ref="D3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2019-08-14T08:07:17Z</dcterms:created>
  <dcterms:modified xsi:type="dcterms:W3CDTF">2019-08-19T06:04:08Z</dcterms:modified>
</cp:coreProperties>
</file>