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xr:revisionPtr revIDLastSave="0" documentId="13_ncr:1_{08887EF1-0095-4B9B-8120-6B494C0AB44D}" xr6:coauthVersionLast="45" xr6:coauthVersionMax="45" xr10:uidLastSave="{00000000-0000-0000-0000-000000000000}"/>
  <bookViews>
    <workbookView xWindow="28680" yWindow="-120" windowWidth="20730" windowHeight="11160" xr2:uid="{D5A969CB-CFC9-4684-93D5-7BA90718F129}"/>
  </bookViews>
  <sheets>
    <sheet name="20220630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5" i="1" l="1"/>
  <c r="M165" i="1" s="1"/>
  <c r="N165" i="1" s="1"/>
  <c r="L164" i="1"/>
  <c r="M164" i="1" s="1"/>
  <c r="N164" i="1" s="1"/>
  <c r="L163" i="1"/>
  <c r="M163" i="1" s="1"/>
  <c r="N163" i="1" s="1"/>
  <c r="L162" i="1"/>
  <c r="M162" i="1" s="1"/>
  <c r="N162" i="1" s="1"/>
  <c r="L161" i="1"/>
  <c r="M161" i="1" s="1"/>
  <c r="N161" i="1" s="1"/>
  <c r="L160" i="1"/>
  <c r="M160" i="1" s="1"/>
  <c r="N160" i="1" s="1"/>
  <c r="L159" i="1"/>
  <c r="M159" i="1" s="1"/>
  <c r="N159" i="1" s="1"/>
  <c r="L158" i="1"/>
  <c r="M158" i="1" s="1"/>
  <c r="N158" i="1" s="1"/>
  <c r="L157" i="1"/>
  <c r="M157" i="1" s="1"/>
  <c r="N157" i="1" s="1"/>
  <c r="L156" i="1"/>
  <c r="M156" i="1" s="1"/>
  <c r="N156" i="1" s="1"/>
  <c r="L155" i="1"/>
  <c r="M155" i="1" s="1"/>
  <c r="N155" i="1" s="1"/>
  <c r="L154" i="1"/>
  <c r="M154" i="1" s="1"/>
  <c r="N154" i="1" s="1"/>
  <c r="L153" i="1"/>
  <c r="M153" i="1" s="1"/>
  <c r="N153" i="1" s="1"/>
  <c r="L152" i="1"/>
  <c r="M152" i="1" s="1"/>
  <c r="N152" i="1" s="1"/>
  <c r="L151" i="1"/>
  <c r="M151" i="1" s="1"/>
  <c r="N151" i="1" s="1"/>
  <c r="L150" i="1"/>
  <c r="M150" i="1" s="1"/>
  <c r="N150" i="1" s="1"/>
  <c r="L149" i="1"/>
  <c r="M149" i="1" s="1"/>
  <c r="N149" i="1" s="1"/>
  <c r="L148" i="1"/>
  <c r="M148" i="1" s="1"/>
  <c r="N148" i="1" s="1"/>
  <c r="L147" i="1"/>
  <c r="M147" i="1" s="1"/>
  <c r="N147" i="1" s="1"/>
  <c r="L146" i="1"/>
  <c r="M146" i="1" s="1"/>
  <c r="N146" i="1" s="1"/>
  <c r="L145" i="1"/>
  <c r="M145" i="1" s="1"/>
  <c r="N145" i="1" s="1"/>
  <c r="L144" i="1"/>
  <c r="M144" i="1" s="1"/>
  <c r="N144" i="1" s="1"/>
  <c r="L143" i="1"/>
  <c r="M143" i="1" s="1"/>
  <c r="N143" i="1" s="1"/>
  <c r="L142" i="1"/>
  <c r="M142" i="1" s="1"/>
  <c r="N142" i="1" s="1"/>
  <c r="L141" i="1"/>
  <c r="M141" i="1" s="1"/>
  <c r="N141" i="1" s="1"/>
  <c r="L140" i="1"/>
  <c r="M140" i="1" s="1"/>
  <c r="N140" i="1" s="1"/>
  <c r="L139" i="1"/>
  <c r="M139" i="1" s="1"/>
  <c r="N139" i="1" s="1"/>
  <c r="L138" i="1"/>
  <c r="M138" i="1" s="1"/>
  <c r="N138" i="1" s="1"/>
  <c r="L137" i="1"/>
  <c r="M137" i="1" s="1"/>
  <c r="N137" i="1" s="1"/>
  <c r="L136" i="1"/>
  <c r="M136" i="1" s="1"/>
  <c r="N136" i="1" s="1"/>
  <c r="L135" i="1"/>
  <c r="M135" i="1" s="1"/>
  <c r="N135" i="1" s="1"/>
  <c r="L134" i="1"/>
  <c r="M134" i="1" s="1"/>
  <c r="N134" i="1" s="1"/>
  <c r="L133" i="1"/>
  <c r="M133" i="1" s="1"/>
  <c r="N133" i="1" s="1"/>
  <c r="L132" i="1"/>
  <c r="M132" i="1" s="1"/>
  <c r="N132" i="1" s="1"/>
  <c r="L131" i="1"/>
  <c r="M131" i="1" s="1"/>
  <c r="N131" i="1" s="1"/>
  <c r="L130" i="1"/>
  <c r="M130" i="1" s="1"/>
  <c r="N130" i="1" s="1"/>
  <c r="L129" i="1"/>
  <c r="M129" i="1" s="1"/>
  <c r="N129" i="1" s="1"/>
  <c r="L128" i="1"/>
  <c r="M128" i="1" s="1"/>
  <c r="N128" i="1" s="1"/>
  <c r="L127" i="1"/>
  <c r="M127" i="1" s="1"/>
  <c r="N127" i="1" s="1"/>
  <c r="L126" i="1"/>
  <c r="M126" i="1" s="1"/>
  <c r="N126" i="1" s="1"/>
  <c r="L125" i="1"/>
  <c r="M125" i="1" s="1"/>
  <c r="N125" i="1" s="1"/>
  <c r="L124" i="1"/>
  <c r="M124" i="1" s="1"/>
  <c r="N124" i="1" s="1"/>
  <c r="L123" i="1"/>
  <c r="M123" i="1" s="1"/>
  <c r="N123" i="1" s="1"/>
  <c r="L122" i="1"/>
  <c r="M122" i="1" s="1"/>
  <c r="N122" i="1" s="1"/>
  <c r="L121" i="1"/>
  <c r="M121" i="1" s="1"/>
  <c r="N121" i="1" s="1"/>
  <c r="L120" i="1"/>
  <c r="M120" i="1" s="1"/>
  <c r="N120" i="1" s="1"/>
  <c r="L119" i="1"/>
  <c r="M119" i="1" s="1"/>
  <c r="N119" i="1" s="1"/>
  <c r="L118" i="1"/>
  <c r="M118" i="1" s="1"/>
  <c r="N118" i="1" s="1"/>
  <c r="L117" i="1"/>
  <c r="M117" i="1" s="1"/>
  <c r="N117" i="1" s="1"/>
  <c r="L116" i="1"/>
  <c r="M116" i="1" s="1"/>
  <c r="N116" i="1" s="1"/>
  <c r="L115" i="1"/>
  <c r="H115" i="1"/>
  <c r="L114" i="1"/>
  <c r="M114" i="1" s="1"/>
  <c r="N114" i="1" s="1"/>
  <c r="L113" i="1"/>
  <c r="M113" i="1" s="1"/>
  <c r="N113" i="1" s="1"/>
  <c r="M112" i="1"/>
  <c r="N112" i="1" s="1"/>
  <c r="L111" i="1"/>
  <c r="M111" i="1" s="1"/>
  <c r="N111" i="1" s="1"/>
  <c r="L110" i="1"/>
  <c r="M110" i="1" s="1"/>
  <c r="N110" i="1" s="1"/>
  <c r="L109" i="1"/>
  <c r="M109" i="1" s="1"/>
  <c r="N109" i="1" s="1"/>
  <c r="M108" i="1"/>
  <c r="N108" i="1" s="1"/>
  <c r="L107" i="1"/>
  <c r="M107" i="1" s="1"/>
  <c r="N107" i="1" s="1"/>
  <c r="L106" i="1"/>
  <c r="M106" i="1" s="1"/>
  <c r="N106" i="1" s="1"/>
  <c r="L105" i="1"/>
  <c r="M105" i="1" s="1"/>
  <c r="N105" i="1" s="1"/>
  <c r="L104" i="1"/>
  <c r="M104" i="1" s="1"/>
  <c r="N104" i="1" s="1"/>
  <c r="L103" i="1"/>
  <c r="M103" i="1" s="1"/>
  <c r="N103" i="1" s="1"/>
  <c r="L102" i="1"/>
  <c r="M102" i="1" s="1"/>
  <c r="N102" i="1" s="1"/>
  <c r="L101" i="1"/>
  <c r="M101" i="1" s="1"/>
  <c r="N101" i="1" s="1"/>
  <c r="L100" i="1"/>
  <c r="M100" i="1" s="1"/>
  <c r="N100" i="1" s="1"/>
  <c r="L99" i="1"/>
  <c r="M99" i="1" s="1"/>
  <c r="N99" i="1" s="1"/>
  <c r="L98" i="1"/>
  <c r="M98" i="1" s="1"/>
  <c r="N98" i="1" s="1"/>
  <c r="L97" i="1"/>
  <c r="M97" i="1" s="1"/>
  <c r="N97" i="1" s="1"/>
  <c r="L96" i="1"/>
  <c r="M96" i="1" s="1"/>
  <c r="N96" i="1" s="1"/>
  <c r="L95" i="1"/>
  <c r="M95" i="1" s="1"/>
  <c r="N95" i="1" s="1"/>
  <c r="L94" i="1"/>
  <c r="M94" i="1" s="1"/>
  <c r="N94" i="1" s="1"/>
  <c r="L93" i="1"/>
  <c r="M93" i="1" s="1"/>
  <c r="N93" i="1" s="1"/>
  <c r="L92" i="1"/>
  <c r="M92" i="1" s="1"/>
  <c r="N92" i="1" s="1"/>
  <c r="L91" i="1"/>
  <c r="M91" i="1" s="1"/>
  <c r="N91" i="1" s="1"/>
  <c r="L90" i="1"/>
  <c r="M90" i="1" s="1"/>
  <c r="N90" i="1" s="1"/>
  <c r="L89" i="1"/>
  <c r="M89" i="1" s="1"/>
  <c r="N89" i="1" s="1"/>
  <c r="L88" i="1"/>
  <c r="M88" i="1" s="1"/>
  <c r="N88" i="1" s="1"/>
  <c r="L87" i="1"/>
  <c r="M87" i="1" s="1"/>
  <c r="N87" i="1" s="1"/>
  <c r="L86" i="1"/>
  <c r="M86" i="1" s="1"/>
  <c r="N86" i="1" s="1"/>
  <c r="L85" i="1"/>
  <c r="M85" i="1" s="1"/>
  <c r="N85" i="1" s="1"/>
  <c r="L84" i="1"/>
  <c r="M84" i="1" s="1"/>
  <c r="N84" i="1" s="1"/>
  <c r="L83" i="1"/>
  <c r="M83" i="1" s="1"/>
  <c r="N83" i="1" s="1"/>
  <c r="L82" i="1"/>
  <c r="M82" i="1" s="1"/>
  <c r="N82" i="1" s="1"/>
  <c r="L81" i="1"/>
  <c r="M81" i="1" s="1"/>
  <c r="N81" i="1" s="1"/>
  <c r="L80" i="1"/>
  <c r="M80" i="1" s="1"/>
  <c r="N80" i="1" s="1"/>
  <c r="L79" i="1"/>
  <c r="M79" i="1" s="1"/>
  <c r="N79" i="1" s="1"/>
  <c r="L78" i="1"/>
  <c r="M78" i="1" s="1"/>
  <c r="N78" i="1" s="1"/>
  <c r="L77" i="1"/>
  <c r="M77" i="1" s="1"/>
  <c r="N77" i="1" s="1"/>
  <c r="L76" i="1"/>
  <c r="M76" i="1" s="1"/>
  <c r="N76" i="1" s="1"/>
  <c r="L75" i="1"/>
  <c r="M75" i="1" s="1"/>
  <c r="N75" i="1" s="1"/>
  <c r="L74" i="1"/>
  <c r="M74" i="1" s="1"/>
  <c r="N74" i="1" s="1"/>
  <c r="L73" i="1"/>
  <c r="M73" i="1" s="1"/>
  <c r="N73" i="1" s="1"/>
  <c r="L72" i="1"/>
  <c r="M72" i="1" s="1"/>
  <c r="N72" i="1" s="1"/>
  <c r="L71" i="1"/>
  <c r="M71" i="1" s="1"/>
  <c r="N71" i="1" s="1"/>
  <c r="L70" i="1"/>
  <c r="M70" i="1" s="1"/>
  <c r="N70" i="1" s="1"/>
  <c r="L69" i="1"/>
  <c r="M69" i="1" s="1"/>
  <c r="N69" i="1" s="1"/>
  <c r="L68" i="1"/>
  <c r="M68" i="1" s="1"/>
  <c r="N68" i="1" s="1"/>
  <c r="L67" i="1"/>
  <c r="M67" i="1" s="1"/>
  <c r="N67" i="1" s="1"/>
  <c r="L66" i="1"/>
  <c r="M66" i="1" s="1"/>
  <c r="N66" i="1" s="1"/>
  <c r="L65" i="1"/>
  <c r="M65" i="1" s="1"/>
  <c r="N65" i="1" s="1"/>
  <c r="L64" i="1"/>
  <c r="M64" i="1" s="1"/>
  <c r="N64" i="1" s="1"/>
  <c r="L63" i="1"/>
  <c r="M63" i="1" s="1"/>
  <c r="N63" i="1" s="1"/>
  <c r="L62" i="1"/>
  <c r="M62" i="1" s="1"/>
  <c r="N62" i="1" s="1"/>
  <c r="L61" i="1"/>
  <c r="M61" i="1" s="1"/>
  <c r="N61" i="1" s="1"/>
  <c r="L60" i="1"/>
  <c r="M60" i="1" s="1"/>
  <c r="N60" i="1" s="1"/>
  <c r="L59" i="1"/>
  <c r="M59" i="1" s="1"/>
  <c r="N59" i="1" s="1"/>
  <c r="L58" i="1"/>
  <c r="M58" i="1" s="1"/>
  <c r="N58" i="1" s="1"/>
  <c r="L57" i="1"/>
  <c r="M57" i="1" s="1"/>
  <c r="N57" i="1" s="1"/>
  <c r="L56" i="1"/>
  <c r="M56" i="1" s="1"/>
  <c r="N56" i="1" s="1"/>
  <c r="L55" i="1"/>
  <c r="M55" i="1" s="1"/>
  <c r="N55" i="1" s="1"/>
  <c r="L54" i="1"/>
  <c r="M54" i="1" s="1"/>
  <c r="N54" i="1" s="1"/>
  <c r="L53" i="1"/>
  <c r="M53" i="1" s="1"/>
  <c r="N53" i="1" s="1"/>
  <c r="L52" i="1"/>
  <c r="M52" i="1" s="1"/>
  <c r="N52" i="1" s="1"/>
  <c r="L51" i="1"/>
  <c r="M51" i="1" s="1"/>
  <c r="N51" i="1" s="1"/>
  <c r="L50" i="1"/>
  <c r="M50" i="1" s="1"/>
  <c r="N50" i="1" s="1"/>
  <c r="L49" i="1"/>
  <c r="M49" i="1" s="1"/>
  <c r="N49" i="1" s="1"/>
  <c r="L48" i="1"/>
  <c r="M48" i="1" s="1"/>
  <c r="N48" i="1" s="1"/>
  <c r="L47" i="1"/>
  <c r="M47" i="1" s="1"/>
  <c r="N47" i="1" s="1"/>
  <c r="L46" i="1"/>
  <c r="M46" i="1" s="1"/>
  <c r="N46" i="1" s="1"/>
  <c r="L45" i="1"/>
  <c r="M45" i="1" s="1"/>
  <c r="N45" i="1" s="1"/>
  <c r="L44" i="1"/>
  <c r="M44" i="1" s="1"/>
  <c r="N44" i="1" s="1"/>
  <c r="L43" i="1"/>
  <c r="M43" i="1" s="1"/>
  <c r="N43" i="1" s="1"/>
  <c r="L42" i="1"/>
  <c r="M42" i="1" s="1"/>
  <c r="N42" i="1" s="1"/>
  <c r="L41" i="1"/>
  <c r="M41" i="1" s="1"/>
  <c r="N41" i="1" s="1"/>
  <c r="L40" i="1"/>
  <c r="M40" i="1" s="1"/>
  <c r="N40" i="1" s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N35" i="1"/>
  <c r="M35" i="1"/>
  <c r="L34" i="1"/>
  <c r="M34" i="1" s="1"/>
  <c r="N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M29" i="1"/>
  <c r="N29" i="1" s="1"/>
  <c r="L28" i="1"/>
  <c r="M28" i="1" s="1"/>
  <c r="N28" i="1" s="1"/>
  <c r="L27" i="1"/>
  <c r="M27" i="1" s="1"/>
  <c r="N27" i="1" s="1"/>
  <c r="L26" i="1"/>
  <c r="M26" i="1" s="1"/>
  <c r="N26" i="1" s="1"/>
  <c r="L25" i="1"/>
  <c r="M25" i="1" s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N21" i="1" s="1"/>
  <c r="L20" i="1"/>
  <c r="M20" i="1" s="1"/>
  <c r="N20" i="1" s="1"/>
  <c r="L19" i="1"/>
  <c r="M19" i="1" s="1"/>
  <c r="N19" i="1" s="1"/>
  <c r="L18" i="1"/>
  <c r="M18" i="1" s="1"/>
  <c r="N18" i="1" s="1"/>
  <c r="L17" i="1"/>
  <c r="M17" i="1" s="1"/>
  <c r="N17" i="1" s="1"/>
  <c r="L16" i="1"/>
  <c r="M16" i="1" s="1"/>
  <c r="N16" i="1" s="1"/>
  <c r="M15" i="1"/>
  <c r="N15" i="1" s="1"/>
  <c r="L14" i="1"/>
  <c r="M14" i="1" s="1"/>
  <c r="N14" i="1" s="1"/>
  <c r="N13" i="1"/>
  <c r="M13" i="1"/>
  <c r="L12" i="1"/>
  <c r="M12" i="1" s="1"/>
  <c r="N12" i="1" s="1"/>
  <c r="L11" i="1"/>
  <c r="M11" i="1" s="1"/>
  <c r="N11" i="1" s="1"/>
  <c r="L10" i="1"/>
  <c r="M10" i="1" s="1"/>
  <c r="N10" i="1" s="1"/>
  <c r="L9" i="1"/>
  <c r="M9" i="1" s="1"/>
  <c r="N9" i="1" s="1"/>
  <c r="L8" i="1"/>
  <c r="M8" i="1" s="1"/>
  <c r="N8" i="1" s="1"/>
  <c r="L7" i="1"/>
  <c r="M7" i="1" s="1"/>
  <c r="N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L6" i="1"/>
  <c r="M6" i="1" s="1"/>
  <c r="N6" i="1" s="1"/>
  <c r="A6" i="1"/>
  <c r="L5" i="1"/>
  <c r="M5" i="1" s="1"/>
  <c r="N5" i="1" s="1"/>
  <c r="M115" i="1" l="1"/>
  <c r="N115" i="1" s="1"/>
</calcChain>
</file>

<file path=xl/sharedStrings.xml><?xml version="1.0" encoding="utf-8"?>
<sst xmlns="http://schemas.openxmlformats.org/spreadsheetml/2006/main" count="180" uniqueCount="180">
  <si>
    <t xml:space="preserve">МХБ-Д БҮРТГЭЛТЭЙ ХУВЬЦААТ КОМПАНИУДЫН 2022 ОНЫ ХАГАС ЖИЛИЙН БАЙДЛААРХ ХУУЛЬ, ЖУРАМ БОЛОН ГЭРЭЭГЭЭР ХҮЛЭЭСЭН ҮҮРГИЙН ХЭРЭГЖИЛТИЙН НЭГДСЭН СУДАЛГАА </t>
  </si>
  <si>
    <t xml:space="preserve">2022/06/30-ны байдлаар </t>
  </si>
  <si>
    <t>No</t>
  </si>
  <si>
    <t xml:space="preserve">Компанийн нэрс </t>
  </si>
  <si>
    <t>Тоон код</t>
  </si>
  <si>
    <t xml:space="preserve">ХЭХ-ын мэдэгдэл     </t>
  </si>
  <si>
    <t>ХЭХ-ын материал</t>
  </si>
  <si>
    <t>2021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</si>
  <si>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</si>
  <si>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</si>
  <si>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 xml:space="preserve">Бүртгэлийн хураамж төлөлт               </t>
  </si>
  <si>
    <t xml:space="preserve">Ногдол ашгийн шийдвэр               </t>
  </si>
  <si>
    <t>Цахим хуудастай эсэх</t>
  </si>
  <si>
    <t>Дүн</t>
  </si>
  <si>
    <t>Ээлжит</t>
  </si>
  <si>
    <t>Ээлжит бус</t>
  </si>
  <si>
    <t>Нийт оноо</t>
  </si>
  <si>
    <t>Хувь</t>
  </si>
  <si>
    <t>"Адуунчулуун" ХК</t>
  </si>
  <si>
    <t>"АПУ" ХК</t>
  </si>
  <si>
    <t>"Ард даатгал" ХК</t>
  </si>
  <si>
    <t>"Ард кредит ББСБ" ХК</t>
  </si>
  <si>
    <t>"Ард санхүүгийн нэгдэл " ХК</t>
  </si>
  <si>
    <t>"Атар-Өргөө" ХК</t>
  </si>
  <si>
    <t>"Баянгол зочид буудал" ХК</t>
  </si>
  <si>
    <t>"Би Ди Сек" ХК</t>
  </si>
  <si>
    <t>"Богд банк" ХК</t>
  </si>
  <si>
    <t>"Бодь даатгал" ХК</t>
  </si>
  <si>
    <t>"Ган хийц" ХК</t>
  </si>
  <si>
    <t>"Гермес центр" ХК</t>
  </si>
  <si>
    <t>"Говь" ХК</t>
  </si>
  <si>
    <t>"Гутал" ХК</t>
  </si>
  <si>
    <t>"Дархан Сэлэнгийн цахилгаан түгээх сүлжээ" ХК</t>
  </si>
  <si>
    <t>"Женко тур бюро" ХК</t>
  </si>
  <si>
    <t>"Жуулчин дюти фрий" ХК</t>
  </si>
  <si>
    <t>"Инвескор ББСБ" ХК</t>
  </si>
  <si>
    <t xml:space="preserve">"ЛэндМН ББСБ" ХК </t>
  </si>
  <si>
    <t>"Махимпекс" ХК</t>
  </si>
  <si>
    <t>"МИК Холдинг" ХК</t>
  </si>
  <si>
    <t>"Мон Наб" ХК</t>
  </si>
  <si>
    <t>"Монгол базальт" ХК</t>
  </si>
  <si>
    <t>"Монгол даатгал" ХК</t>
  </si>
  <si>
    <t>"Монгол шуудан" ХК</t>
  </si>
  <si>
    <t>"Монголын цахилгаан холбоо" ХК</t>
  </si>
  <si>
    <t>"Монинжбар" ХК</t>
  </si>
  <si>
    <t xml:space="preserve">"Монос хүнс" ХК </t>
  </si>
  <si>
    <t>"Сүү" ХК</t>
  </si>
  <si>
    <t>"Сэнтрал Экспресс Си Ви Эс- ХК</t>
  </si>
  <si>
    <t>"Тавантолгой" ХК</t>
  </si>
  <si>
    <t>"Талх чихэр" ХК</t>
  </si>
  <si>
    <t>"Тандэм инвэст ББСБ" ХК</t>
  </si>
  <si>
    <t>"Тахь Ко" ХК</t>
  </si>
  <si>
    <t>"Түмэн шувуут" ХК</t>
  </si>
  <si>
    <t>"УБ-БҮК" ХК</t>
  </si>
  <si>
    <t>"Увс хүнс" ХК</t>
  </si>
  <si>
    <t>"Улаанбаатар хивс" ХК</t>
  </si>
  <si>
    <t>"Улсын Их Дэлгүүр" ХК</t>
  </si>
  <si>
    <t>"Фронтиер Лэнд Групп" ХК</t>
  </si>
  <si>
    <t>"Хай Би Ойл" ХК</t>
  </si>
  <si>
    <t>"Хөвсгөл алтан дуулга" ХК</t>
  </si>
  <si>
    <t>"Хөвсгөл усан зам" ХК</t>
  </si>
  <si>
    <t>"Хүрд" ХК</t>
  </si>
  <si>
    <t>"Шарын гол" ХК</t>
  </si>
  <si>
    <t>"Шивээ овоо" ХК</t>
  </si>
  <si>
    <t>"Шинэст" ХК</t>
  </si>
  <si>
    <t>"Э-Транс Ложистикс" ХК</t>
  </si>
  <si>
    <t>"Эрдэнэс сольюшинс" ХК</t>
  </si>
  <si>
    <t xml:space="preserve">"Ай түүлс" ХК </t>
  </si>
  <si>
    <t>"Алтайн зам" ХК</t>
  </si>
  <si>
    <t>"АСБИ" ХК</t>
  </si>
  <si>
    <t>"Бэрх уул" ХК</t>
  </si>
  <si>
    <t>"Глобал лайф технологи" ХК</t>
  </si>
  <si>
    <t>"Дархан нэхий" ХК</t>
  </si>
  <si>
    <t>"Жидакс ХК"</t>
  </si>
  <si>
    <t>"Люкс занаду групп" ХК</t>
  </si>
  <si>
    <t>"Мандал даатгал" ХК</t>
  </si>
  <si>
    <t>"Материалимпэкс" ХК</t>
  </si>
  <si>
    <t>"Могойн гол" ХК</t>
  </si>
  <si>
    <t>"Мон Ит Булигаар" ХК</t>
  </si>
  <si>
    <t>"Монгео" ХК</t>
  </si>
  <si>
    <t>"Монголын хөгжил үндэсний нэгдэл" ХК</t>
  </si>
  <si>
    <t>"Ногоон хөгжил үндэсний нэгдэл" ХК</t>
  </si>
  <si>
    <t>"Оллоо" ХК</t>
  </si>
  <si>
    <t>"Өндөрхаан" ХК</t>
  </si>
  <si>
    <t>"Техникимпорт" ХК</t>
  </si>
  <si>
    <t>"Тэнгэрлиг медиа групп" ХК</t>
  </si>
  <si>
    <t>"Тээвэр-Дархан" ХК</t>
  </si>
  <si>
    <t>"Хархорин" ХК</t>
  </si>
  <si>
    <t>"Хишиг уул" ХК</t>
  </si>
  <si>
    <t>"Хоринхоёрдугаар бааз" ХК</t>
  </si>
  <si>
    <t>"Хөсөг трейд" ХК</t>
  </si>
  <si>
    <t xml:space="preserve">"Эм Эн Ди" ХК </t>
  </si>
  <si>
    <t xml:space="preserve">"Эрчим Баян-Өлгий" ХК </t>
  </si>
  <si>
    <t>"Арвижих" ХК</t>
  </si>
  <si>
    <t>"Багануур" ХК</t>
  </si>
  <si>
    <t>"Барилга корпораци" ХК</t>
  </si>
  <si>
    <t>"Баянтээг" ХК</t>
  </si>
  <si>
    <t>"Блюскай секьюритиз" ХК</t>
  </si>
  <si>
    <t>"Бүтээлч Үйлс" ХК</t>
  </si>
  <si>
    <t>"Даваанбулаг" ХК</t>
  </si>
  <si>
    <t>"Дархан зочид буудал" ХК</t>
  </si>
  <si>
    <t>"Дархан хүнс" ХК</t>
  </si>
  <si>
    <t>"Дорнод худалдаа" ХК</t>
  </si>
  <si>
    <t>"Дэвшил мандал" ХК</t>
  </si>
  <si>
    <t>"Жуулчин говь" ХК</t>
  </si>
  <si>
    <t>"Завхан Баялаг" ХК</t>
  </si>
  <si>
    <t>"Монгол алт" ХК</t>
  </si>
  <si>
    <t>"Монгол секюритиес" ХК</t>
  </si>
  <si>
    <t>"Монноос" ХК</t>
  </si>
  <si>
    <t>"Нэхээсгүй эдлэл" ХК</t>
  </si>
  <si>
    <t>"Ремикон" ХК</t>
  </si>
  <si>
    <t>"Силк нэт" ХК</t>
  </si>
  <si>
    <t>"Сор" ХК</t>
  </si>
  <si>
    <t>"Стандарт ноос" ХК</t>
  </si>
  <si>
    <t>"Талын гал" ХК</t>
  </si>
  <si>
    <t>"Түшиг Уул" ХК</t>
  </si>
  <si>
    <t>"Тээвэр-Ачлал" ХК</t>
  </si>
  <si>
    <t>"Хасу-мандал" ХК</t>
  </si>
  <si>
    <t>"Хот девелопмент" ХК</t>
  </si>
  <si>
    <t>"Цагаантолгой" ХК</t>
  </si>
  <si>
    <t xml:space="preserve">"Эрдэнэ Pесурс Девелопмент Корпорэйшн" </t>
  </si>
  <si>
    <t>"Эрдэнэт авто зам" ХК</t>
  </si>
  <si>
    <t>"Эрдэнэт Суврага" ХК</t>
  </si>
  <si>
    <t>"Евроазиа капитал холдинг" ХК</t>
  </si>
  <si>
    <t>"Силикат" ХК</t>
  </si>
  <si>
    <t>"Увс чацаргана" ХК</t>
  </si>
  <si>
    <t>"Дорнод авто зам" ХК</t>
  </si>
  <si>
    <t>"Мандалговь импэкс" ХК</t>
  </si>
  <si>
    <t>"Номин хишиг" ХК</t>
  </si>
  <si>
    <t>"Хөвсгөл хүнс" ХК</t>
  </si>
  <si>
    <t>"Хөнгөн бетон" ХК</t>
  </si>
  <si>
    <t>"Ариг гал" ХК</t>
  </si>
  <si>
    <t>"Говийн өндөр" ХК</t>
  </si>
  <si>
    <t>"Монгол савхи" ХК</t>
  </si>
  <si>
    <t>"Төмрийн завод" ХК</t>
  </si>
  <si>
    <t>"Орхон хөгжил" ХК</t>
  </si>
  <si>
    <t>"Орхондалай" ХК</t>
  </si>
  <si>
    <t>"Хэрлэн хивс" ХК</t>
  </si>
  <si>
    <t>"Бөөний худалдаа" ХК</t>
  </si>
  <si>
    <t>"Мерекс" ХК</t>
  </si>
  <si>
    <t>"Дархан гурил тэжээл" ХК</t>
  </si>
  <si>
    <t>"Монгол шилтгээн" ХК</t>
  </si>
  <si>
    <t>"Ингэттолгой" ХК</t>
  </si>
  <si>
    <t>"Хөвсгөл геологи" ХК</t>
  </si>
  <si>
    <t>"Азык" ХК</t>
  </si>
  <si>
    <t>"Монгол нэхмэл" ХК</t>
  </si>
  <si>
    <t xml:space="preserve">"Стандарт проперти групп" ХК </t>
  </si>
  <si>
    <t>"Өлзий-Дундговь" ХК</t>
  </si>
  <si>
    <t>"Хөвсгөл" ХК</t>
  </si>
  <si>
    <t>"Алтай нэгдэл" ХК</t>
  </si>
  <si>
    <t>"Тулпар" ХК</t>
  </si>
  <si>
    <t>"Монгол шевро" ХК</t>
  </si>
  <si>
    <t>"Автоимпекс" ХК</t>
  </si>
  <si>
    <t>"Гурил тэжээл Булган" ХК</t>
  </si>
  <si>
    <t>"Хөтөлийн цемент шохой" ХК</t>
  </si>
  <si>
    <t>"Эрдэнэт хүнс" ХК</t>
  </si>
  <si>
    <t>"Монгол керамик" ХК</t>
  </si>
  <si>
    <t>"Тавилга" ХК</t>
  </si>
  <si>
    <t>"Гурил" ХК</t>
  </si>
  <si>
    <t>"Сонсголон бармат" ХК</t>
  </si>
  <si>
    <t>"Хөх ган" ХК</t>
  </si>
  <si>
    <t>"Бөхөг" ХК</t>
  </si>
  <si>
    <t>"Ачит алхабы" ХК</t>
  </si>
  <si>
    <t>"Тав" ХК</t>
  </si>
  <si>
    <t>"Хар тарвагатай" ХК</t>
  </si>
  <si>
    <t>"Ар Баянхангай" ХК</t>
  </si>
  <si>
    <t>"Автозам" ХК</t>
  </si>
  <si>
    <t>"Хүннү менежмент" ХК</t>
  </si>
  <si>
    <t>"Их барилга" ХК</t>
  </si>
  <si>
    <t>"Монгол дизель" ХК</t>
  </si>
  <si>
    <t>"МҮДИКС" ХК</t>
  </si>
  <si>
    <t>"Нако түлш" ХК</t>
  </si>
  <si>
    <t>"Сэлэнгэ-сүрэг" ХК</t>
  </si>
  <si>
    <t>"Борнуур" ХК</t>
  </si>
  <si>
    <t>"Гонир" ХК</t>
  </si>
  <si>
    <t>"Глобал монголиа холдингс" ХК</t>
  </si>
  <si>
    <t>"Дархан хөвөн" ХК</t>
  </si>
  <si>
    <t>"Бинсэ" ХК</t>
  </si>
  <si>
    <t>Жич:  100% төрийн өмчит компаниудыг оруулаагүй болно.</t>
  </si>
  <si>
    <t>"Крипто үндэстэн"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</si>
</sst>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2" borderId="0" xfId="2" applyFont="1" applyFill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 wrapText="1"/>
    </xf>
    <xf numFmtId="0" fontId="6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0" borderId="5" xfId="5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14" fontId="6" fillId="4" borderId="5" xfId="4" applyNumberFormat="1" applyFont="1" applyFill="1" applyBorder="1" applyAlignment="1">
      <alignment horizontal="center" vertical="center" wrapText="1"/>
    </xf>
    <xf numFmtId="14" fontId="6" fillId="4" borderId="2" xfId="4" applyNumberFormat="1" applyFont="1" applyFill="1" applyBorder="1" applyAlignment="1">
      <alignment horizontal="center" vertical="center" wrapText="1"/>
    </xf>
    <xf numFmtId="14" fontId="6" fillId="4" borderId="6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 2 17 2" xfId="6" xr:uid="{0BFD1E1B-680E-4F80-B37C-3868B3E95F04}"/>
    <cellStyle name="Normal 2" xfId="3" xr:uid="{D4170F2D-2471-4055-ABA8-A8C4E5FC2D4E}"/>
    <cellStyle name="Normal 5" xfId="4" xr:uid="{D0E1E101-0F6B-47EC-9E22-7FB4A0E4CE53}"/>
    <cellStyle name="Normal 5 2" xfId="5" xr:uid="{584EF262-9172-49F4-90BE-9B6A1BF00CB8}"/>
    <cellStyle name="Normal 7" xfId="2" xr:uid="{0A338F4B-DE1F-4577-84BA-A9F0303B5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61;&#1072;&#1103;&#1075;,%20&#1069;-&#1084;&#1072;&#1081;&#1083;,%20&#1074;&#1101;&#1073;,%20&#1095;&#1080;&#1075;&#1083;&#1101;&#1083;,%20&#1088;&#1077;&#1075;&#1080;&#1089;&#1090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57;&#1072;&#1085;&#1093;&#1199;&#1199;&#1075;&#1080;&#1081;&#1085;%20&#1090;&#1072;&#1081;&#1083;&#1072;&#108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Хаяг"/>
      <sheetName val="2021"/>
      <sheetName val="Хаяггүй"/>
      <sheetName val="Регистр"/>
      <sheetName val="Э-майл"/>
      <sheetName val="Үйл ажиллагааны тайлан"/>
      <sheetName val="ВЭБ ХУУДАС "/>
    </sheetNames>
    <sheetDataSet>
      <sheetData sheetId="0"/>
      <sheetData sheetId="1"/>
      <sheetData sheetId="2">
        <row r="19">
          <cell r="C19">
            <v>500</v>
          </cell>
          <cell r="D19" t="str">
            <v>NDS</v>
          </cell>
          <cell r="E19">
            <v>2604795</v>
          </cell>
          <cell r="F19" t="str">
            <v>Ц.Энхтүвшин</v>
          </cell>
          <cell r="G19" t="str">
            <v>Налайх дүүрэг, Найрамдлын гудамж, 2-р хороо 19-р байр</v>
          </cell>
          <cell r="H19" t="str">
            <v>22372, 99118251, 70232372</v>
          </cell>
          <cell r="J19" t="str">
            <v>www NDC@yahoo.com</v>
          </cell>
          <cell r="K19" t="str">
            <v>nalaikh_dstants@mongolnet.mn</v>
          </cell>
        </row>
        <row r="20">
          <cell r="C20">
            <v>515</v>
          </cell>
          <cell r="D20" t="str">
            <v>UTS</v>
          </cell>
          <cell r="E20">
            <v>2646161</v>
          </cell>
          <cell r="F20" t="str">
            <v>Р.Дагдан</v>
          </cell>
          <cell r="G20" t="str">
            <v>БГД.Чингисийн өргөн чөлөө-45</v>
          </cell>
          <cell r="H20" t="str">
            <v>341674, 99112189</v>
          </cell>
          <cell r="I20" t="str">
            <v>www.ubedn.mn</v>
          </cell>
          <cell r="J20" t="str">
            <v>info@ubedn.mn</v>
          </cell>
          <cell r="K20" t="str">
            <v>www.ubedn.mn</v>
          </cell>
          <cell r="L20">
            <v>1</v>
          </cell>
        </row>
        <row r="21">
          <cell r="C21">
            <v>497</v>
          </cell>
          <cell r="D21" t="str">
            <v>UDS</v>
          </cell>
          <cell r="E21">
            <v>2688476</v>
          </cell>
          <cell r="F21" t="str">
            <v>Г.Баярсайхан</v>
          </cell>
          <cell r="G21" t="str">
            <v>БГД.3-р хороо, Энгелсийн гудамж</v>
          </cell>
          <cell r="H21" t="str">
            <v>99115905, 342397</v>
          </cell>
          <cell r="I21" t="str">
            <v>http://ubds.energy.mn/</v>
          </cell>
          <cell r="J21" t="str">
            <v>bayarsaikhan8181@gmail.com</v>
          </cell>
          <cell r="K21">
            <v>0</v>
          </cell>
          <cell r="L21">
            <v>1</v>
          </cell>
        </row>
        <row r="22">
          <cell r="C22">
            <v>506</v>
          </cell>
          <cell r="D22" t="str">
            <v>EUD</v>
          </cell>
          <cell r="E22">
            <v>2802813</v>
          </cell>
          <cell r="F22" t="str">
            <v>Д.Бүүвэйбаатар</v>
          </cell>
          <cell r="G22" t="str">
            <v>Орхон Баянөндөр сум ЭУДТСүлжээ байр</v>
          </cell>
          <cell r="H22" t="str">
            <v>99352299, 70359119</v>
          </cell>
          <cell r="I22" t="str">
            <v>Erdenet-us-ds@mongol.net</v>
          </cell>
          <cell r="J22" t="str">
            <v>erdenetus@gmail.com</v>
          </cell>
          <cell r="K22" t="str">
            <v>erdenetus@gmail.com</v>
          </cell>
          <cell r="L22">
            <v>1</v>
          </cell>
        </row>
        <row r="23">
          <cell r="C23">
            <v>499</v>
          </cell>
          <cell r="D23" t="str">
            <v>EDS</v>
          </cell>
          <cell r="E23">
            <v>2688557</v>
          </cell>
          <cell r="F23" t="str">
            <v>Л.Эрхбаатар</v>
          </cell>
          <cell r="G23" t="str">
            <v>Баян-Өндөр сум, Баянцагаан баг</v>
          </cell>
          <cell r="H23" t="str">
            <v>20951, 99351214, 01352-23718</v>
          </cell>
          <cell r="I23" t="str">
            <v>http://erdenetpp.energy.mn/</v>
          </cell>
          <cell r="J23" t="str">
            <v>ch_orkhon@yahoo.com</v>
          </cell>
          <cell r="K23">
            <v>0</v>
          </cell>
          <cell r="L23">
            <v>1</v>
          </cell>
        </row>
        <row r="24">
          <cell r="C24">
            <v>452</v>
          </cell>
          <cell r="D24" t="str">
            <v>AOI</v>
          </cell>
          <cell r="E24">
            <v>2022524</v>
          </cell>
          <cell r="F24" t="str">
            <v>С.Баттулга</v>
          </cell>
          <cell r="G24" t="str">
            <v>УБ СХД Сонсголон 20-р хороо</v>
          </cell>
          <cell r="H24" t="str">
            <v>631860, 99119967, 70171315</v>
          </cell>
          <cell r="J24" t="str">
            <v>otgoo_mn2012@yahoo.com</v>
          </cell>
          <cell r="K24">
            <v>0</v>
          </cell>
        </row>
        <row r="25">
          <cell r="C25">
            <v>445</v>
          </cell>
          <cell r="D25" t="str">
            <v>BTG</v>
          </cell>
          <cell r="E25">
            <v>2014491</v>
          </cell>
          <cell r="F25" t="str">
            <v>Н.Данзан</v>
          </cell>
          <cell r="G25" t="str">
            <v>Өвөрхангай аймаг, Нарийн тээл сум, баянтээг баг.</v>
          </cell>
          <cell r="H25" t="str">
            <v>89490008, 89490008, 98995110</v>
          </cell>
          <cell r="J25" t="str">
            <v>bntg_mining@yahoo.com</v>
          </cell>
          <cell r="K25" t="str">
            <v>bntg_mining@yahoo.com</v>
          </cell>
        </row>
        <row r="26">
          <cell r="C26">
            <v>396</v>
          </cell>
          <cell r="D26" t="str">
            <v>BAN</v>
          </cell>
          <cell r="E26">
            <v>2008572</v>
          </cell>
          <cell r="F26" t="str">
            <v>Э.Номинчулуун</v>
          </cell>
          <cell r="G26" t="str">
            <v>Улаанбаатар хот, Багануур дүүрэг, Багануур ХК</v>
          </cell>
          <cell r="H26">
            <v>70210114</v>
          </cell>
          <cell r="I26" t="str">
            <v>www.baganuurmine.mn</v>
          </cell>
          <cell r="J26" t="str">
            <v>bjsc@baganuurmine.mn</v>
          </cell>
          <cell r="K26" t="str">
            <v>bjsc@baganuurmine.mn</v>
          </cell>
          <cell r="L26">
            <v>1</v>
          </cell>
        </row>
        <row r="27">
          <cell r="C27">
            <v>444</v>
          </cell>
          <cell r="D27" t="str">
            <v>BDL</v>
          </cell>
          <cell r="E27">
            <v>2034859</v>
          </cell>
          <cell r="F27" t="str">
            <v>О.Ууганбаяр</v>
          </cell>
          <cell r="G27" t="str">
            <v>Хөвсгөл аймаг, Цэцэрлэг сум, 7-р баг</v>
          </cell>
          <cell r="H27" t="str">
            <v>99382319, 99111527, 94948400</v>
          </cell>
          <cell r="J27" t="str">
            <v>huvsgulmogoingol@yahoo.com</v>
          </cell>
          <cell r="K27" t="str">
            <v>huvsgulmogoingol@yahoo.com</v>
          </cell>
        </row>
        <row r="28">
          <cell r="C28">
            <v>209</v>
          </cell>
          <cell r="D28" t="str">
            <v>MCH</v>
          </cell>
          <cell r="E28">
            <v>2073943</v>
          </cell>
          <cell r="F28" t="str">
            <v>Б.Чинбат</v>
          </cell>
          <cell r="G28" t="str">
            <v>15160 Улаанбаатар хот, Чингэлтэй дүүрэг, Энхтайвны өргөн чөлөө 1</v>
          </cell>
          <cell r="H28" t="str">
            <v>70102245, 70102248</v>
          </cell>
          <cell r="I28" t="str">
            <v>www.telecommongolia.mn</v>
          </cell>
          <cell r="J28" t="str">
            <v>purevsuren@mtcone.net</v>
          </cell>
          <cell r="K28" t="str">
            <v>purevsuren@mtcone.net</v>
          </cell>
          <cell r="L28">
            <v>1</v>
          </cell>
        </row>
        <row r="29">
          <cell r="C29">
            <v>458</v>
          </cell>
          <cell r="D29" t="str">
            <v>TTL</v>
          </cell>
          <cell r="E29">
            <v>2016656</v>
          </cell>
          <cell r="F29" t="str">
            <v>Ж.Доржсүрэн</v>
          </cell>
          <cell r="G29" t="str">
            <v>Өмнөговь аймаг, Цогтцэций сум, Цагаан-Овоо баг.</v>
          </cell>
          <cell r="H29" t="str">
            <v>88080716, 7535-5555, 94001619</v>
          </cell>
          <cell r="I29" t="str">
            <v xml:space="preserve">www.tavantolgoi.mn    </v>
          </cell>
          <cell r="J29" t="str">
            <v xml:space="preserve"> info@tavantolgoi.mn </v>
          </cell>
          <cell r="K29" t="str">
            <v>info@tavantolgoi.mn</v>
          </cell>
          <cell r="L29">
            <v>1</v>
          </cell>
        </row>
        <row r="30">
          <cell r="C30">
            <v>32</v>
          </cell>
          <cell r="D30" t="str">
            <v>HMK</v>
          </cell>
          <cell r="E30">
            <v>2091291</v>
          </cell>
          <cell r="F30" t="str">
            <v>Б.Төмөрбат</v>
          </cell>
          <cell r="G30" t="str">
            <v>Улаанбаатар, Сонгино хайрхан дүүрэг, 6-р хороо</v>
          </cell>
          <cell r="H30" t="str">
            <v>632984, 99081583,99085911</v>
          </cell>
          <cell r="J30">
            <v>0</v>
          </cell>
          <cell r="K30">
            <v>0</v>
          </cell>
        </row>
        <row r="31">
          <cell r="C31">
            <v>376</v>
          </cell>
          <cell r="D31" t="str">
            <v>HSX</v>
          </cell>
          <cell r="E31">
            <v>2008599</v>
          </cell>
          <cell r="F31" t="str">
            <v>Я.Нэргүй</v>
          </cell>
          <cell r="G31" t="str">
            <v>Улаанбаатар, Багануур дүүрэг 2-р хороо</v>
          </cell>
          <cell r="H31" t="str">
            <v>99115690, 976-012120168</v>
          </cell>
          <cell r="J31" t="str">
            <v>www.hishiguul@yahoo.com</v>
          </cell>
          <cell r="K31">
            <v>0</v>
          </cell>
        </row>
        <row r="32">
          <cell r="C32">
            <v>460</v>
          </cell>
          <cell r="D32" t="str">
            <v>SHV</v>
          </cell>
          <cell r="E32">
            <v>2004879</v>
          </cell>
          <cell r="F32" t="str">
            <v>Ц.Энхтүвшин</v>
          </cell>
          <cell r="G32" t="str">
            <v>Говь сүмбэр, Шивээ овоо сум, 1-баг.</v>
          </cell>
          <cell r="H32" t="str">
            <v>99114265, 70546464</v>
          </cell>
          <cell r="I32" t="str">
            <v>www.shivee-ovoo.mn</v>
          </cell>
          <cell r="J32" t="str">
            <v xml:space="preserve">        shiveetok@yahoo.com</v>
          </cell>
          <cell r="K32" t="str">
            <v>info@shivee-ovoo.mn</v>
          </cell>
          <cell r="L32">
            <v>1</v>
          </cell>
        </row>
        <row r="33">
          <cell r="C33">
            <v>541</v>
          </cell>
          <cell r="D33" t="str">
            <v>MNP</v>
          </cell>
          <cell r="E33">
            <v>2116545</v>
          </cell>
          <cell r="F33" t="str">
            <v>Б.Анхбаатар</v>
          </cell>
          <cell r="G33" t="str">
            <v>Улаанбаатар хот, Чингэлтэй дүүрэг, 1-р хороо Сүхбаатарын гудамж-9</v>
          </cell>
          <cell r="H33">
            <v>18001613</v>
          </cell>
          <cell r="I33" t="str">
            <v xml:space="preserve">http://www.mongolpost.mn/   </v>
          </cell>
          <cell r="J33" t="str">
            <v>info@mongolpost.mn</v>
          </cell>
          <cell r="K33" t="str">
            <v>info@mongolpost.mn</v>
          </cell>
          <cell r="L33">
            <v>1</v>
          </cell>
        </row>
        <row r="34">
          <cell r="C34">
            <v>369</v>
          </cell>
          <cell r="D34" t="str">
            <v>AAR</v>
          </cell>
          <cell r="E34">
            <v>2003422</v>
          </cell>
          <cell r="F34" t="str">
            <v>Р.Нямдорж</v>
          </cell>
          <cell r="G34" t="str">
            <v>Архангай Эрдэнэбулган сум</v>
          </cell>
          <cell r="H34" t="str">
            <v>99970406, 99115514</v>
          </cell>
          <cell r="J34">
            <v>0</v>
          </cell>
          <cell r="K34">
            <v>0</v>
          </cell>
        </row>
        <row r="35">
          <cell r="C35">
            <v>461</v>
          </cell>
          <cell r="D35" t="str">
            <v>ADL</v>
          </cell>
          <cell r="E35">
            <v>2011239</v>
          </cell>
          <cell r="F35" t="str">
            <v>Ш.Баясгалан</v>
          </cell>
          <cell r="G35" t="str">
            <v>Дорнод аймаг, Хэрлэн сум, 8-р баг,</v>
          </cell>
          <cell r="H35" t="str">
            <v>89105848, 50021392</v>
          </cell>
          <cell r="I35" t="str">
            <v>http://www.aduunchuluun.mn/</v>
          </cell>
          <cell r="J35" t="str">
            <v>murun@aduunchuluun.mn</v>
          </cell>
          <cell r="K35" t="str">
            <v>murun@aduunchuluun.mn</v>
          </cell>
          <cell r="L35">
            <v>1</v>
          </cell>
        </row>
        <row r="36">
          <cell r="C36">
            <v>187</v>
          </cell>
          <cell r="D36" t="str">
            <v>ALD</v>
          </cell>
          <cell r="E36">
            <v>2003929</v>
          </cell>
          <cell r="F36" t="str">
            <v>С.Жалел</v>
          </cell>
          <cell r="G36" t="str">
            <v>Баян-Өлгий аймаг, Өлгий сум</v>
          </cell>
          <cell r="H36" t="str">
            <v>2931, 99422071</v>
          </cell>
          <cell r="J36">
            <v>0</v>
          </cell>
          <cell r="K36">
            <v>0</v>
          </cell>
        </row>
        <row r="37">
          <cell r="C37">
            <v>119</v>
          </cell>
          <cell r="D37" t="str">
            <v>ALA</v>
          </cell>
          <cell r="E37">
            <v>2033291</v>
          </cell>
          <cell r="F37" t="str">
            <v>Д.Ганболд</v>
          </cell>
          <cell r="G37" t="str">
            <v>Ховд аймаг Жаргалант сум</v>
          </cell>
          <cell r="H37">
            <v>99432223</v>
          </cell>
          <cell r="J37" t="str">
            <v>khovdgeo2012@yahoo.com</v>
          </cell>
          <cell r="K37" t="str">
            <v>khovdgeo2012@yahoo.com</v>
          </cell>
        </row>
        <row r="38">
          <cell r="C38">
            <v>227</v>
          </cell>
          <cell r="D38" t="str">
            <v>AZH</v>
          </cell>
          <cell r="E38">
            <v>2033003</v>
          </cell>
          <cell r="F38" t="str">
            <v>Б.Энхбат</v>
          </cell>
          <cell r="G38" t="str">
            <v>СХД, 18-р хороо, ХД-59, Хүнсчдийн гудамж-1, Нью прогресс группын байр</v>
          </cell>
          <cell r="H38" t="str">
            <v>976-99110374, 976-70175158</v>
          </cell>
          <cell r="I38" t="str">
            <v>altainzam.cross.mn</v>
          </cell>
          <cell r="J38" t="str">
            <v>secretaryAZ@altainzam.mn</v>
          </cell>
          <cell r="K38" t="str">
            <v>secretaryAZ@altainzam.mn</v>
          </cell>
          <cell r="L38">
            <v>1</v>
          </cell>
        </row>
        <row r="39">
          <cell r="C39">
            <v>90</v>
          </cell>
          <cell r="D39" t="str">
            <v>APU</v>
          </cell>
          <cell r="E39">
            <v>2702673</v>
          </cell>
          <cell r="F39" t="str">
            <v>Ц.Эрдэнэбилэг</v>
          </cell>
          <cell r="G39" t="str">
            <v>Чингисийн өргөн чөлөө 14, ХУД, Улаанбаатар, Монгол улс</v>
          </cell>
          <cell r="H39" t="str">
            <v>976-11-343063, 976-11-344336</v>
          </cell>
          <cell r="I39" t="str">
            <v>www.apu.mn</v>
          </cell>
          <cell r="J39" t="str">
            <v>info@apu.mn</v>
          </cell>
          <cell r="K39" t="str">
            <v>info@apu.mn</v>
          </cell>
          <cell r="L39">
            <v>1</v>
          </cell>
        </row>
        <row r="40">
          <cell r="C40">
            <v>548</v>
          </cell>
          <cell r="D40" t="str">
            <v>AIC</v>
          </cell>
          <cell r="E40">
            <v>2062089</v>
          </cell>
          <cell r="F40" t="str">
            <v>Г.Цогбадрах</v>
          </cell>
          <cell r="G40" t="str">
            <v>Улаанбаатар хот,Сүхбаатар дүүрэг, 8 дугаар хороо,Ерөнхий сайд Амарын гудамж, Ард Холдингсийн байр, 2 дугаар давхар</v>
          </cell>
          <cell r="H40" t="str">
            <v>88882359, 77200088</v>
          </cell>
          <cell r="I40" t="str">
            <v>https://arddaatgal.mn/</v>
          </cell>
          <cell r="J40" t="str">
            <v>info@arddaatgal.mn</v>
          </cell>
          <cell r="K40" t="str">
            <v>info@arddaatgal.mn</v>
          </cell>
          <cell r="L40">
            <v>1</v>
          </cell>
        </row>
        <row r="41">
          <cell r="C41">
            <v>394</v>
          </cell>
          <cell r="D41" t="str">
            <v>ABH</v>
          </cell>
          <cell r="E41">
            <v>2002515</v>
          </cell>
          <cell r="F41" t="str">
            <v>Б.Дайчинхүү</v>
          </cell>
          <cell r="G41" t="str">
            <v>Улаанбаатар хот, Энхтайваны өргөн чөлөө 15А, хуучин ДЧЛ байр, 1 давхар</v>
          </cell>
          <cell r="H41" t="str">
            <v>88111384, 321941</v>
          </cell>
          <cell r="J41" t="str">
            <v>daichinkhuu@yahoo.com</v>
          </cell>
          <cell r="K41" t="str">
            <v>daichinkhuu@yahoo.com</v>
          </cell>
        </row>
        <row r="42">
          <cell r="C42">
            <v>231</v>
          </cell>
          <cell r="D42" t="str">
            <v>ARJ</v>
          </cell>
          <cell r="E42">
            <v>2041308</v>
          </cell>
          <cell r="F42" t="str">
            <v>Б.Содбаяр</v>
          </cell>
          <cell r="G42" t="str">
            <v>УБ, БГД 11-р хороо</v>
          </cell>
          <cell r="H42" t="str">
            <v>362234, 99050649, 99075332</v>
          </cell>
          <cell r="J42">
            <v>0</v>
          </cell>
          <cell r="K42">
            <v>0</v>
          </cell>
        </row>
        <row r="43">
          <cell r="C43">
            <v>550</v>
          </cell>
          <cell r="D43" t="str">
            <v>ADB</v>
          </cell>
          <cell r="E43">
            <v>5459567</v>
          </cell>
          <cell r="F43" t="str">
            <v>Г.Тэлмэн</v>
          </cell>
          <cell r="G43" t="str">
            <v>Сүхбаатар дүүрэг, 8-р хороо, Ерөнхий Сайд Амарын гудамж, Ард Холдингс байр-2 давхар</v>
          </cell>
          <cell r="H43" t="str">
            <v>99995061, 77003322</v>
          </cell>
          <cell r="I43" t="str">
            <v>http://www.ardcredit.com/mn/</v>
          </cell>
          <cell r="J43" t="str">
            <v>info@ardcredit.com</v>
          </cell>
          <cell r="K43" t="str">
            <v>info@ardcredit.com</v>
          </cell>
          <cell r="L43">
            <v>1</v>
          </cell>
        </row>
        <row r="44">
          <cell r="C44">
            <v>191</v>
          </cell>
          <cell r="D44" t="str">
            <v>EER</v>
          </cell>
          <cell r="E44">
            <v>2075768</v>
          </cell>
          <cell r="F44" t="str">
            <v>Х.Хания</v>
          </cell>
          <cell r="G44" t="str">
            <v>УБ, ХУД, 15-р хороо, Үйлдвэр Зайсан гудамж-18</v>
          </cell>
          <cell r="H44" t="str">
            <v>976-11-342814, 976-11-343033</v>
          </cell>
          <cell r="J44" t="str">
            <v>arig-gal@gmail.com, nyamjav1953@gmail.com</v>
          </cell>
          <cell r="K44">
            <v>0</v>
          </cell>
        </row>
        <row r="45">
          <cell r="C45">
            <v>33</v>
          </cell>
          <cell r="D45" t="str">
            <v>CND</v>
          </cell>
          <cell r="E45">
            <v>2040956</v>
          </cell>
          <cell r="F45" t="str">
            <v>Д.Лхагвасүрэн</v>
          </cell>
          <cell r="G45" t="str">
            <v>УБ. БГД. ОСГ-ны 5-р хороо</v>
          </cell>
          <cell r="H45" t="str">
            <v>976-11-687390</v>
          </cell>
          <cell r="J45" t="str">
            <v>asbizam@yahoo.com</v>
          </cell>
          <cell r="K45" t="str">
            <v>asbizam@yahoo.com</v>
          </cell>
        </row>
        <row r="46">
          <cell r="C46">
            <v>17</v>
          </cell>
          <cell r="D46" t="str">
            <v>ATR</v>
          </cell>
          <cell r="E46">
            <v>2039664</v>
          </cell>
          <cell r="F46" t="str">
            <v>Ж.Сайнбилэг</v>
          </cell>
          <cell r="G46" t="str">
            <v>Улаанбаатар хот Хан-Уул дүүрэг 3-р хороо Чингисийн өргөн чөлөө 20, Үйлдвэр /17060/</v>
          </cell>
          <cell r="H46" t="str">
            <v>976- 342-130, 976-342-132, 976-342-130</v>
          </cell>
          <cell r="I46" t="str">
            <v>http://atarurguu.brand-in-mongolia.com/</v>
          </cell>
          <cell r="J46" t="str">
            <v>contact@atarurguu.mn</v>
          </cell>
          <cell r="K46" t="str">
            <v>info@atarurguu.mn</v>
          </cell>
          <cell r="L46">
            <v>1</v>
          </cell>
        </row>
        <row r="47">
          <cell r="C47">
            <v>200</v>
          </cell>
          <cell r="D47" t="str">
            <v>NOG</v>
          </cell>
          <cell r="E47">
            <v>2003937</v>
          </cell>
          <cell r="F47" t="str">
            <v>Х.Калимат</v>
          </cell>
          <cell r="G47" t="str">
            <v>Баян-Өлгий аймаг Ногооннуур сум Хосхарагай баг</v>
          </cell>
          <cell r="H47" t="str">
            <v>9999 2495, 8811 4029</v>
          </cell>
          <cell r="J47" t="str">
            <v>kalimat_kh@yahoo.com</v>
          </cell>
          <cell r="K47" t="str">
            <v>kalimat_kh@yahoo.com</v>
          </cell>
        </row>
        <row r="48">
          <cell r="C48">
            <v>543</v>
          </cell>
          <cell r="D48" t="str">
            <v>ITLS</v>
          </cell>
          <cell r="E48">
            <v>5468361</v>
          </cell>
          <cell r="F48" t="str">
            <v>Б.Тамир</v>
          </cell>
          <cell r="G48" t="str">
            <v>Улаанбаатар хот, Сүхбаатар дүүрэг, 8-р хороо, Бага тойруу-49. МТҮПарк 103 тоот</v>
          </cell>
          <cell r="H48" t="str">
            <v>(976)7575-5585</v>
          </cell>
          <cell r="I48" t="str">
            <v>itools.mn</v>
          </cell>
          <cell r="J48" t="str">
            <v>info@itools.mn</v>
          </cell>
          <cell r="K48" t="str">
            <v>info@itools.mn</v>
          </cell>
          <cell r="L48">
            <v>1</v>
          </cell>
        </row>
        <row r="49">
          <cell r="C49">
            <v>476</v>
          </cell>
          <cell r="D49" t="str">
            <v>BRC</v>
          </cell>
          <cell r="E49">
            <v>2069822</v>
          </cell>
          <cell r="F49" t="str">
            <v>Ш.Эрдэнэбат</v>
          </cell>
          <cell r="G49" t="str">
            <v>УБ хот, ЧД, 4-р хороо, Барилгачдын талбай, ЗГ XII байр, 4а тоот</v>
          </cell>
          <cell r="H49">
            <v>70004613</v>
          </cell>
          <cell r="I49" t="str">
            <v>http://www.barilgacor.mn/</v>
          </cell>
          <cell r="J49" t="str">
            <v>barilga_cor@magicnet.mn</v>
          </cell>
          <cell r="K49" t="str">
            <v>barilga_cor@magicnet.mn</v>
          </cell>
          <cell r="L49">
            <v>1</v>
          </cell>
        </row>
        <row r="50">
          <cell r="C50">
            <v>438</v>
          </cell>
          <cell r="D50" t="str">
            <v>VIK</v>
          </cell>
          <cell r="E50">
            <v>2013916</v>
          </cell>
          <cell r="F50" t="str">
            <v>Б.Золжаргал</v>
          </cell>
          <cell r="G50" t="str">
            <v>Улаанбаатар хот, Сүхбаатар дүүрэг, 8-р хороо, 40-р байр 1 тоот</v>
          </cell>
          <cell r="H50">
            <v>88008702</v>
          </cell>
          <cell r="I50" t="str">
            <v>http://vik.mn/</v>
          </cell>
          <cell r="J50" t="str">
            <v>yuralavag@yahoo.com</v>
          </cell>
          <cell r="K50">
            <v>0</v>
          </cell>
          <cell r="L50">
            <v>1</v>
          </cell>
        </row>
        <row r="51">
          <cell r="C51">
            <v>13</v>
          </cell>
          <cell r="D51" t="str">
            <v>BNG</v>
          </cell>
          <cell r="E51">
            <v>2026899</v>
          </cell>
          <cell r="F51" t="str">
            <v>Х.Цэндбаяр</v>
          </cell>
          <cell r="G51" t="str">
            <v>Улаанбаатар хот, Сүхбаатар дүүрэг, Чингисийн өргөн чөлөө-5, Баянгол Зочид буудал</v>
          </cell>
          <cell r="H51" t="str">
            <v>326785, 99115405, 976-11-312255, 976-11-326794 ,976-11-328869</v>
          </cell>
          <cell r="I51" t="str">
            <v>www.bayangolhotel.mn</v>
          </cell>
          <cell r="J51" t="str">
            <v>info@bayangolhotel.mn</v>
          </cell>
          <cell r="K51" t="str">
            <v>info@bayangolhotel.mn</v>
          </cell>
          <cell r="L51">
            <v>1</v>
          </cell>
        </row>
        <row r="52">
          <cell r="C52">
            <v>77</v>
          </cell>
          <cell r="D52" t="str">
            <v>BTL</v>
          </cell>
          <cell r="E52">
            <v>2011263</v>
          </cell>
          <cell r="F52" t="str">
            <v>В.Доржханд</v>
          </cell>
          <cell r="G52" t="str">
            <v>Дорнод аймаг, Чойбалсан сум</v>
          </cell>
          <cell r="H52" t="str">
            <v>26512, 99287907</v>
          </cell>
          <cell r="J52">
            <v>0</v>
          </cell>
          <cell r="K52">
            <v>0</v>
          </cell>
        </row>
        <row r="53">
          <cell r="C53">
            <v>152</v>
          </cell>
          <cell r="D53" t="str">
            <v>BAJ</v>
          </cell>
          <cell r="E53">
            <v>2052601</v>
          </cell>
          <cell r="F53" t="str">
            <v>Х.ЖИНВЕН</v>
          </cell>
          <cell r="G53" t="str">
            <v>Монгол Улс, Улаанбаатар хот, Хан-Уул дүүрэг, 15 хороо, Мандал хотхон, 42-11 тоот</v>
          </cell>
          <cell r="H53" t="str">
            <v>88116005, 99069693</v>
          </cell>
          <cell r="J53" t="str">
            <v>otgonbaatar.b@temuujin.mn</v>
          </cell>
          <cell r="K53" t="str">
            <v>otgonbaatar.b@temuujin.mn</v>
          </cell>
        </row>
        <row r="54">
          <cell r="C54">
            <v>522</v>
          </cell>
          <cell r="D54" t="str">
            <v>BDS</v>
          </cell>
          <cell r="E54">
            <v>2052482</v>
          </cell>
          <cell r="F54" t="str">
            <v>Д.Даянбилгүүн</v>
          </cell>
          <cell r="G54" t="str">
            <v>Сүхбаатар дүүрэг 7-р хороо, Залуучуудын өргөн чөлөө 27/1</v>
          </cell>
          <cell r="H54" t="str">
            <v>321762, 99112846, 7555-1919</v>
          </cell>
          <cell r="I54" t="str">
            <v>www.bdsec.mn</v>
          </cell>
          <cell r="J54" t="str">
            <v>info@bdsec.mn</v>
          </cell>
          <cell r="K54" t="str">
            <v>info@bdsec.mn</v>
          </cell>
          <cell r="L54">
            <v>1</v>
          </cell>
        </row>
        <row r="55">
          <cell r="C55">
            <v>315</v>
          </cell>
          <cell r="D55" t="str">
            <v>BHR</v>
          </cell>
          <cell r="E55">
            <v>2004917</v>
          </cell>
          <cell r="F55" t="str">
            <v>Б.Батзаяа</v>
          </cell>
          <cell r="G55" t="str">
            <v xml:space="preserve">Улаанбаатар, Хан-Уул дүүрэг, 2-р хороо, Монгол Нэхмэл ХК-н байр 203 тоот  </v>
          </cell>
          <cell r="H55" t="str">
            <v>96963046, +976-11-344740</v>
          </cell>
          <cell r="J55" t="str">
            <v>binser_xxk@yahoo.com</v>
          </cell>
          <cell r="K55" t="str">
            <v>binse_xxk@yahoo.com</v>
          </cell>
        </row>
        <row r="56">
          <cell r="C56">
            <v>176</v>
          </cell>
          <cell r="D56" t="str">
            <v>BSKY</v>
          </cell>
          <cell r="E56">
            <v>2057816</v>
          </cell>
          <cell r="F56" t="str">
            <v>А.Ариунтуяа</v>
          </cell>
          <cell r="G56" t="str">
            <v>Улаанбаатар хот,Чингэлтэй дүүрэг, 3-р хороо.</v>
          </cell>
          <cell r="H56" t="str">
            <v>99048810, 70129060</v>
          </cell>
          <cell r="J56" t="str">
            <v>BSKySec1@gmail.com</v>
          </cell>
          <cell r="K56" t="str">
            <v>BSKySec1@gmail.com</v>
          </cell>
        </row>
        <row r="57">
          <cell r="C57">
            <v>207</v>
          </cell>
          <cell r="D57" t="str">
            <v>BOR</v>
          </cell>
          <cell r="E57">
            <v>2032112</v>
          </cell>
          <cell r="F57" t="str">
            <v>Т.Хүрэлбаатар</v>
          </cell>
          <cell r="G57" t="str">
            <v>Төв аймаг Борнуур сум Бичигт баг</v>
          </cell>
          <cell r="H57">
            <v>89114474</v>
          </cell>
          <cell r="J57" t="str">
            <v>Bornuurxk@gmail.com</v>
          </cell>
          <cell r="K57" t="str">
            <v>Bornuurxk@gmail.com</v>
          </cell>
        </row>
        <row r="58">
          <cell r="C58">
            <v>554</v>
          </cell>
          <cell r="D58" t="str">
            <v>BODI</v>
          </cell>
          <cell r="E58" t="e">
            <v>#N/A</v>
          </cell>
          <cell r="F58" t="str">
            <v>Б.Золбаяр</v>
          </cell>
          <cell r="G58" t="str">
            <v>15160 Улаанбаатар, Чингэлтэй дүүрэг, Ц.Жигжиджавын гудамж-9, Сүхбаатарын талбай, Бодь цамхаг</v>
          </cell>
          <cell r="H58" t="str">
            <v>9911 7397, +976-7000 4800</v>
          </cell>
          <cell r="I58" t="str">
            <v>https://bodi-insurance.com/</v>
          </cell>
          <cell r="J58" t="str">
            <v>info@bodi-insurance.com</v>
          </cell>
          <cell r="K58" t="str">
            <v>info@bodi-insurance.com</v>
          </cell>
          <cell r="L58">
            <v>1</v>
          </cell>
        </row>
        <row r="59">
          <cell r="C59">
            <v>435</v>
          </cell>
          <cell r="D59" t="str">
            <v>BHL</v>
          </cell>
          <cell r="E59">
            <v>2075776</v>
          </cell>
          <cell r="F59" t="str">
            <v>Б.Очбадрах</v>
          </cell>
          <cell r="G59" t="str">
            <v>УБ БГД, 5-р хороо, Толгойт</v>
          </cell>
          <cell r="H59" t="str">
            <v>632119, 99112100</v>
          </cell>
          <cell r="J59" t="str">
            <v>info.bhl@gmail.com</v>
          </cell>
          <cell r="K59">
            <v>0</v>
          </cell>
        </row>
        <row r="60">
          <cell r="C60">
            <v>69</v>
          </cell>
          <cell r="D60" t="str">
            <v>BHG</v>
          </cell>
          <cell r="E60">
            <v>2038285</v>
          </cell>
          <cell r="F60" t="str">
            <v>Ц.Ганцэцэг</v>
          </cell>
          <cell r="G60" t="str">
            <v>Улаанбаатар, Хан-уул дуурэг, Туул тосгон</v>
          </cell>
          <cell r="H60" t="str">
            <v>99108484, 976-11-70140004, 976-11-452693</v>
          </cell>
          <cell r="J60" t="str">
            <v>dagina2002@yahoo.com</v>
          </cell>
          <cell r="K60" t="str">
            <v>dagina2002@yahoo.com</v>
          </cell>
        </row>
        <row r="61">
          <cell r="C61">
            <v>308</v>
          </cell>
          <cell r="D61" t="str">
            <v>BUN</v>
          </cell>
          <cell r="E61">
            <v>2105853</v>
          </cell>
          <cell r="F61" t="str">
            <v>Б.Төгсбуян</v>
          </cell>
          <cell r="G61" t="str">
            <v>Булган аймаг Булган сум IV баг Зүүн түрүүн Усны гудамж</v>
          </cell>
          <cell r="H61">
            <v>89892264</v>
          </cell>
          <cell r="J61" t="str">
            <v>bulgan_undarga@yahoo.com</v>
          </cell>
          <cell r="K61" t="str">
            <v>Bulgan_Undarga@yahoo.com</v>
          </cell>
        </row>
        <row r="62">
          <cell r="C62">
            <v>239</v>
          </cell>
          <cell r="D62" t="str">
            <v>BLC</v>
          </cell>
          <cell r="E62">
            <v>2025779</v>
          </cell>
          <cell r="F62" t="str">
            <v>Д.Эрдэнэбилэг</v>
          </cell>
          <cell r="G62" t="str">
            <v>Улаанбаатар, Налайх, 2-р хороо</v>
          </cell>
          <cell r="H62" t="str">
            <v>976-033-3217</v>
          </cell>
          <cell r="J62">
            <v>0</v>
          </cell>
          <cell r="K62">
            <v>0</v>
          </cell>
        </row>
        <row r="63">
          <cell r="C63">
            <v>492</v>
          </cell>
          <cell r="D63" t="str">
            <v>BEU</v>
          </cell>
          <cell r="E63">
            <v>2643928</v>
          </cell>
          <cell r="F63" t="str">
            <v>Б.Мэндсайхан</v>
          </cell>
          <cell r="G63" t="str">
            <v>Хэнтий аймаг, Батноров сум, Бэрх тосгон, Уулын үылдвэрийн байр.</v>
          </cell>
          <cell r="H63" t="str">
            <v>99092755, 75859505</v>
          </cell>
          <cell r="I63" t="str">
            <v xml:space="preserve">www.berkhuul.com    </v>
          </cell>
          <cell r="J63" t="str">
            <v xml:space="preserve">       info@berkhuul.mn</v>
          </cell>
          <cell r="K63" t="str">
            <v>info@berkhuul.com</v>
          </cell>
          <cell r="L63">
            <v>1</v>
          </cell>
        </row>
        <row r="64">
          <cell r="C64">
            <v>234</v>
          </cell>
          <cell r="D64" t="str">
            <v>GHC</v>
          </cell>
          <cell r="E64">
            <v>2090988</v>
          </cell>
          <cell r="F64" t="str">
            <v>Д.Оюунзул</v>
          </cell>
          <cell r="G64" t="str">
            <v>Улаанбаатар, Сонгино хайрхан дүүрэг, Баянхошуу 7-р хороо, өөрийн байр.</v>
          </cell>
          <cell r="H64" t="str">
            <v>99118117, 70172467, 70182446</v>
          </cell>
          <cell r="I64" t="str">
            <v xml:space="preserve">www.gankhiits.mn      </v>
          </cell>
          <cell r="J64" t="str">
            <v>info@gankhiits.mn</v>
          </cell>
          <cell r="K64" t="str">
            <v>www.gankhiits@mongol.net</v>
          </cell>
          <cell r="L64">
            <v>1</v>
          </cell>
        </row>
        <row r="65">
          <cell r="C65">
            <v>353</v>
          </cell>
          <cell r="D65" t="str">
            <v>HZB</v>
          </cell>
          <cell r="E65">
            <v>2011697</v>
          </cell>
          <cell r="F65" t="str">
            <v>Ц.Шинэзориг</v>
          </cell>
          <cell r="G65" t="str">
            <v>Дорнод аймаг, Хэрлэн сум 7 баг</v>
          </cell>
          <cell r="H65" t="str">
            <v>99112327, 70584250, 99093712</v>
          </cell>
          <cell r="J65" t="str">
            <v>herlen2@mongol.net</v>
          </cell>
          <cell r="K65" t="str">
            <v>herlen2@mongol.net</v>
          </cell>
        </row>
        <row r="66">
          <cell r="C66">
            <v>528</v>
          </cell>
          <cell r="D66" t="str">
            <v>HRM</v>
          </cell>
          <cell r="E66">
            <v>2773678</v>
          </cell>
          <cell r="F66" t="str">
            <v>Б.Оюунцэцэг</v>
          </cell>
          <cell r="G66" t="str">
            <v>БГД. 4-р хороо, 2-р хороолол, Гермес төв</v>
          </cell>
          <cell r="H66" t="str">
            <v>99113321, 11-305868, 301577</v>
          </cell>
          <cell r="I66" t="str">
            <v xml:space="preserve">www.hermescenter.mn </v>
          </cell>
          <cell r="J66" t="str">
            <v>contact@hermes.mn</v>
          </cell>
          <cell r="K66" t="str">
            <v>www.hermescenter.mn</v>
          </cell>
          <cell r="L66">
            <v>1</v>
          </cell>
        </row>
        <row r="67">
          <cell r="C67">
            <v>125</v>
          </cell>
          <cell r="D67" t="str">
            <v>HML</v>
          </cell>
          <cell r="E67">
            <v>2015293</v>
          </cell>
          <cell r="F67" t="str">
            <v>С.Бямбаасүрэн</v>
          </cell>
          <cell r="G67" t="str">
            <v>Улаанбаатар хот, Сүхбаатар дүүрэг, 1-р хороо, Чин Ван Чагдаржавын гудамж, Махаяана төв, 2 давхарт</v>
          </cell>
          <cell r="H67">
            <v>11325441</v>
          </cell>
          <cell r="J67" t="str">
            <v xml:space="preserve">info@gmh125.com </v>
          </cell>
          <cell r="K67" t="str">
            <v>info@gmh125.com</v>
          </cell>
        </row>
        <row r="68">
          <cell r="C68">
            <v>354</v>
          </cell>
          <cell r="D68" t="str">
            <v>GOV</v>
          </cell>
          <cell r="E68">
            <v>2076357</v>
          </cell>
          <cell r="F68" t="str">
            <v>Ц.Баатарсайхан</v>
          </cell>
          <cell r="G68" t="str">
            <v>"Говь" ХК, Үйлдвэрийн гудамж, 3-р хороо, Хан Уул дүүрэг, Улаанбаатар-17062, Монгол улс</v>
          </cell>
          <cell r="H68" t="str">
            <v>70139977, 342713, 341381</v>
          </cell>
          <cell r="I68" t="str">
            <v xml:space="preserve">www.gobi.mn </v>
          </cell>
          <cell r="J68" t="str">
            <v xml:space="preserve">info@gobi.mn </v>
          </cell>
          <cell r="K68" t="str">
            <v>info@gobi.mn</v>
          </cell>
          <cell r="L68">
            <v>1</v>
          </cell>
        </row>
        <row r="69">
          <cell r="C69">
            <v>86</v>
          </cell>
          <cell r="D69" t="str">
            <v>JGL</v>
          </cell>
          <cell r="E69">
            <v>2016311</v>
          </cell>
          <cell r="F69" t="str">
            <v>П.Батбаяр</v>
          </cell>
          <cell r="G69" t="str">
            <v>Өмнөговь аймаг, Даланзадгад сум</v>
          </cell>
          <cell r="H69" t="str">
            <v>99118803, 7053339</v>
          </cell>
          <cell r="J69" t="str">
            <v>dolgormaa_shatar@yahoo.com</v>
          </cell>
          <cell r="K69" t="str">
            <v>dolgormaa_shatar@yahoo.com</v>
          </cell>
        </row>
        <row r="70">
          <cell r="C70">
            <v>148</v>
          </cell>
          <cell r="D70" t="str">
            <v>GFG</v>
          </cell>
          <cell r="E70">
            <v>2030136</v>
          </cell>
          <cell r="F70" t="str">
            <v>М.Сайнболор</v>
          </cell>
          <cell r="G70" t="str">
            <v>Монгол улс, Улаанбаатар хот, Чингэлтэй дүүрэг, 3-р хороо, Жуулчны гудамж, Pearl Tower, 1101 тоот</v>
          </cell>
          <cell r="H70" t="str">
            <v>(+976)99094422, 99900354  </v>
          </cell>
          <cell r="J70" t="str">
            <v>gobifinancialgroup@gmail.com</v>
          </cell>
          <cell r="K70" t="str">
            <v>gobifinancialgroup@gmail.com</v>
          </cell>
        </row>
        <row r="71">
          <cell r="C71">
            <v>159</v>
          </cell>
          <cell r="D71" t="str">
            <v>GNR</v>
          </cell>
          <cell r="E71">
            <v>2000512</v>
          </cell>
          <cell r="F71" t="str">
            <v>М.Батсайхан</v>
          </cell>
          <cell r="G71" t="str">
            <v>Сэлэнгэ аймаг, Баянгол сум</v>
          </cell>
          <cell r="H71">
            <v>0</v>
          </cell>
          <cell r="J71">
            <v>0</v>
          </cell>
          <cell r="K71">
            <v>0</v>
          </cell>
        </row>
        <row r="72">
          <cell r="C72">
            <v>263</v>
          </cell>
          <cell r="D72" t="str">
            <v>GTJ</v>
          </cell>
          <cell r="E72">
            <v>2007584</v>
          </cell>
          <cell r="F72" t="str">
            <v>Б.Сарангэрэл</v>
          </cell>
          <cell r="G72" t="str">
            <v>Булган, Булган сум, 6-р баг, "Гурил, тэжээл булган" ХК-н байр.</v>
          </cell>
          <cell r="H72">
            <v>99091550</v>
          </cell>
          <cell r="I72" t="str">
            <v>http://mn.beren.mn/</v>
          </cell>
          <cell r="J72">
            <v>0</v>
          </cell>
          <cell r="K72">
            <v>0</v>
          </cell>
          <cell r="L72">
            <v>1</v>
          </cell>
        </row>
        <row r="73">
          <cell r="C73">
            <v>96</v>
          </cell>
          <cell r="D73" t="str">
            <v>GUR</v>
          </cell>
          <cell r="E73">
            <v>2002027</v>
          </cell>
          <cell r="F73" t="str">
            <v>Д.Батсайхан</v>
          </cell>
          <cell r="G73" t="str">
            <v>Увс аймаг, Улаангом сум</v>
          </cell>
          <cell r="H73" t="str">
            <v>99451200, 2560</v>
          </cell>
          <cell r="J73">
            <v>0</v>
          </cell>
          <cell r="K73" t="str">
            <v xml:space="preserve"> </v>
          </cell>
        </row>
        <row r="74">
          <cell r="C74">
            <v>88</v>
          </cell>
          <cell r="D74" t="str">
            <v>GTL</v>
          </cell>
          <cell r="E74">
            <v>2075423</v>
          </cell>
          <cell r="F74" t="str">
            <v>Ц.Төмөр</v>
          </cell>
          <cell r="G74" t="str">
            <v xml:space="preserve">УБ ХУД 2-р хороо  Чингисийн өргөн чөлөө  </v>
          </cell>
          <cell r="H74" t="str">
            <v>342637, 99112393</v>
          </cell>
          <cell r="I74" t="str">
            <v>www.gutalco.mn</v>
          </cell>
          <cell r="J74" t="str">
            <v>gutal.company@gmail.com</v>
          </cell>
          <cell r="K74" t="str">
            <v>gutal.company@gmail.com</v>
          </cell>
          <cell r="L74">
            <v>1</v>
          </cell>
        </row>
        <row r="75">
          <cell r="C75">
            <v>150</v>
          </cell>
          <cell r="D75" t="str">
            <v>DBL</v>
          </cell>
          <cell r="E75">
            <v>3864006</v>
          </cell>
          <cell r="F75" t="str">
            <v>С.Мөнхбат</v>
          </cell>
          <cell r="G75" t="str">
            <v>Төв аймаг, Борнуур сум</v>
          </cell>
          <cell r="H75">
            <v>99112552</v>
          </cell>
          <cell r="J75" t="str">
            <v>dawaanbulag@gmail.com</v>
          </cell>
          <cell r="K75">
            <v>0</v>
          </cell>
        </row>
        <row r="76">
          <cell r="C76">
            <v>252</v>
          </cell>
          <cell r="D76" t="str">
            <v>DAR</v>
          </cell>
          <cell r="E76">
            <v>2024489</v>
          </cell>
          <cell r="F76" t="str">
            <v>Б.Түвшинтөр</v>
          </cell>
          <cell r="G76" t="str">
            <v>Дархан уул аймаг, Дархан сум, 6-р баг</v>
          </cell>
          <cell r="H76" t="str">
            <v>99999038, +976-11-451707</v>
          </cell>
          <cell r="J76" t="str">
            <v>b.tuvshintur1108@gmail.com</v>
          </cell>
        </row>
        <row r="77">
          <cell r="C77">
            <v>380</v>
          </cell>
          <cell r="D77" t="str">
            <v>DHU</v>
          </cell>
          <cell r="E77">
            <v>2050102</v>
          </cell>
          <cell r="F77" t="str">
            <v>А.Тунгалаг</v>
          </cell>
          <cell r="G77" t="str">
            <v>Дархан-Уул аймаг Дархан сум 5-р баг.</v>
          </cell>
          <cell r="H77" t="str">
            <v>99946499, 70377746, 70377749</v>
          </cell>
          <cell r="I77" t="str">
            <v>http://darkhankhuns.mn/</v>
          </cell>
          <cell r="J77" t="str">
            <v>darhanhuns@yahoo.com,  tunga_1026@yahoo.com</v>
          </cell>
          <cell r="L77">
            <v>1</v>
          </cell>
        </row>
        <row r="78">
          <cell r="C78">
            <v>366</v>
          </cell>
          <cell r="D78" t="str">
            <v>DZG</v>
          </cell>
          <cell r="E78">
            <v>2024802</v>
          </cell>
          <cell r="F78" t="str">
            <v>Э.Алтанзул</v>
          </cell>
          <cell r="G78" t="str">
            <v>Дархан-Уул аймаг Дархан сум 11дүгээр баг</v>
          </cell>
          <cell r="H78">
            <v>70373785</v>
          </cell>
          <cell r="J78" t="e">
            <v>#REF!</v>
          </cell>
        </row>
        <row r="79">
          <cell r="C79">
            <v>508</v>
          </cell>
          <cell r="D79" t="str">
            <v>DSS</v>
          </cell>
          <cell r="E79">
            <v>2688565</v>
          </cell>
          <cell r="F79" t="str">
            <v>С.Нэргүй</v>
          </cell>
          <cell r="G79" t="str">
            <v>Дархан-уул аймаг дархан сум 15-р баг</v>
          </cell>
          <cell r="H79" t="str">
            <v>99082623, 137237741, 70377741</v>
          </cell>
          <cell r="I79" t="str">
            <v>http://www.dsedn.mn/</v>
          </cell>
          <cell r="J79" t="str">
            <v>kholboos@yahoo.com</v>
          </cell>
          <cell r="L79">
            <v>1</v>
          </cell>
        </row>
        <row r="80">
          <cell r="C80">
            <v>71</v>
          </cell>
          <cell r="D80" t="str">
            <v>NEH</v>
          </cell>
          <cell r="E80">
            <v>2649624</v>
          </cell>
          <cell r="F80" t="str">
            <v>Б.Мягмар-Өлзий</v>
          </cell>
          <cell r="G80" t="str">
            <v>Дархан уул аймаг, Дархан сум, Үйлдвэрийн район</v>
          </cell>
          <cell r="H80" t="str">
            <v>7037-8499</v>
          </cell>
          <cell r="I80" t="str">
            <v xml:space="preserve">www.nekhii.mn </v>
          </cell>
          <cell r="J80" t="str">
            <v>info@nekhii.mn</v>
          </cell>
          <cell r="L80">
            <v>1</v>
          </cell>
        </row>
        <row r="81">
          <cell r="C81">
            <v>254</v>
          </cell>
          <cell r="D81" t="str">
            <v>DAH</v>
          </cell>
          <cell r="E81">
            <v>2050161</v>
          </cell>
          <cell r="F81" t="str">
            <v>Б.Байгаль</v>
          </cell>
          <cell r="G81" t="str">
            <v>Дархан-Уул аймаг, Дархан сум, 15-р баг</v>
          </cell>
          <cell r="H81">
            <v>94743995</v>
          </cell>
          <cell r="J81" t="str">
            <v>darkhankhuvunjsc@gmail.com</v>
          </cell>
        </row>
        <row r="82">
          <cell r="C82">
            <v>523</v>
          </cell>
          <cell r="D82" t="str">
            <v>DAZ</v>
          </cell>
          <cell r="E82">
            <v>2011247</v>
          </cell>
          <cell r="F82" t="str">
            <v>Э.Түвшин</v>
          </cell>
          <cell r="G82" t="str">
            <v>Дорнод аймаг, Чойбалсан. 212600 ; Хан-Уул дүүрэг, 3-р хороо, Бармаш төв, 213 тоот</v>
          </cell>
          <cell r="H82" t="str">
            <v>89123467, 88067746</v>
          </cell>
          <cell r="J82" t="str">
            <v>dornodavtozam.xk2019@gmail.com</v>
          </cell>
        </row>
        <row r="83">
          <cell r="C83">
            <v>320</v>
          </cell>
          <cell r="D83" t="str">
            <v>DIM</v>
          </cell>
          <cell r="E83">
            <v>2011123</v>
          </cell>
          <cell r="F83" t="str">
            <v>H.Энхбаяр</v>
          </cell>
          <cell r="G83" t="str">
            <v>УБ, БГД, 14 хороо Хасбаатарын гудамж 16-2, 3-5 тоот</v>
          </cell>
          <cell r="J83" t="str">
            <v>dornodimpex@gmail.com</v>
          </cell>
          <cell r="K83">
            <v>0</v>
          </cell>
        </row>
        <row r="84">
          <cell r="C84">
            <v>311</v>
          </cell>
          <cell r="D84" t="str">
            <v>DES</v>
          </cell>
          <cell r="E84">
            <v>2011271</v>
          </cell>
          <cell r="F84" t="str">
            <v>Д.Шинэбаяр</v>
          </cell>
          <cell r="G84" t="str">
            <v>Дорнод аймаг, Чойбалсан сум</v>
          </cell>
          <cell r="H84" t="str">
            <v>21471, 99582828, 976-0158222400</v>
          </cell>
          <cell r="J84">
            <v>0</v>
          </cell>
          <cell r="K84">
            <v>0</v>
          </cell>
        </row>
        <row r="85">
          <cell r="C85">
            <v>21</v>
          </cell>
          <cell r="D85" t="str">
            <v>DRU</v>
          </cell>
          <cell r="E85">
            <v>2095971</v>
          </cell>
          <cell r="F85" t="str">
            <v>Ц.Одгэрэл</v>
          </cell>
          <cell r="G85" t="str">
            <v>Улаанбаатар, Баянзүрх дүүрэг, Амгаланбаатар-32</v>
          </cell>
          <cell r="H85" t="str">
            <v>91111020, +976-70-164545</v>
          </cell>
          <cell r="J85" t="str">
            <v>odgerel1020@gmail.com</v>
          </cell>
        </row>
        <row r="86">
          <cell r="C86">
            <v>300</v>
          </cell>
          <cell r="D86" t="str">
            <v>DMA</v>
          </cell>
          <cell r="E86">
            <v>2012421</v>
          </cell>
          <cell r="F86" t="str">
            <v>С.Амармандах</v>
          </cell>
          <cell r="G86" t="str">
            <v>Дундговь аймаг, Сайнцагаан сум, 7-р баг 1-1.</v>
          </cell>
          <cell r="H86" t="str">
            <v>99098866, 99012411</v>
          </cell>
          <cell r="J86" t="str">
            <v>devshilmandal@outlook.com</v>
          </cell>
        </row>
        <row r="87">
          <cell r="C87">
            <v>246</v>
          </cell>
          <cell r="D87" t="str">
            <v>SUN</v>
          </cell>
          <cell r="E87">
            <v>2032465</v>
          </cell>
          <cell r="F87" t="str">
            <v>Г.Оюунболд</v>
          </cell>
          <cell r="G87" t="str">
            <v xml:space="preserve">Монгол Улс, Улаанбаатар хот, Сүхбаатар дүүрэг, 1-р хороо, Олимпийн гудамж-16, Реженси, 3-р давхарт, 314 тоот,  </v>
          </cell>
          <cell r="H87" t="str">
            <v>(+976) 9909 4422, (+976) 7711 9799</v>
          </cell>
          <cell r="I87" t="str">
            <v>www.eurasiac.com</v>
          </cell>
          <cell r="J87" t="str">
            <v>info@eurasiac.com</v>
          </cell>
          <cell r="L87">
            <v>1</v>
          </cell>
        </row>
        <row r="88">
          <cell r="C88">
            <v>408</v>
          </cell>
          <cell r="D88" t="str">
            <v>HCH</v>
          </cell>
          <cell r="E88">
            <v>2054779</v>
          </cell>
          <cell r="F88" t="str">
            <v>Ш.Батжаргал</v>
          </cell>
          <cell r="G88" t="str">
            <v>Улаанбаатар хот, Сүхбаатар дүүрэг, 2-р хороо, Ерөнхий сайд Амарын гудамж, Ард Холдингсын байр</v>
          </cell>
          <cell r="H88" t="str">
            <v>88880702, 90580014</v>
          </cell>
          <cell r="J88" t="str">
            <v>bataa2166@gmail.com</v>
          </cell>
        </row>
        <row r="89">
          <cell r="C89">
            <v>326</v>
          </cell>
          <cell r="D89" t="str">
            <v>AARD</v>
          </cell>
          <cell r="E89">
            <v>2001861</v>
          </cell>
          <cell r="F89" t="str">
            <v>Ч.Ганхуяг</v>
          </cell>
          <cell r="G89" t="str">
            <v>Улаанбаатар хот, Сүхбаатар дүүрэг, 2-р хороо, Ерөнхий сайд Амарын гудамж, Ард Холдингсын байр</v>
          </cell>
          <cell r="H89">
            <v>77078080</v>
          </cell>
          <cell r="I89" t="str">
            <v>https://ardholdings.com/</v>
          </cell>
          <cell r="J89" t="str">
            <v>altangunii.j@ardholdings.com, info@ardholdings.com</v>
          </cell>
          <cell r="K89">
            <v>0</v>
          </cell>
          <cell r="L89">
            <v>1</v>
          </cell>
        </row>
        <row r="90">
          <cell r="C90">
            <v>61</v>
          </cell>
          <cell r="D90" t="str">
            <v>JGV</v>
          </cell>
          <cell r="E90">
            <v>2016273</v>
          </cell>
          <cell r="F90" t="str">
            <v>Ч.Мөнхтулга</v>
          </cell>
          <cell r="G90" t="str">
            <v xml:space="preserve">Өмнөговь Ханхонгор сум УБ, ХУД, Чингисийн өргөн чөлөө-36, Монгол савхи ХК байр </v>
          </cell>
          <cell r="H90" t="str">
            <v>99094588, 26522, 976-11-345959</v>
          </cell>
          <cell r="J90" t="str">
            <v>tulgaa_adin@yahoo.com</v>
          </cell>
          <cell r="K90">
            <v>0</v>
          </cell>
        </row>
        <row r="91">
          <cell r="C91">
            <v>34</v>
          </cell>
          <cell r="D91" t="str">
            <v>SUL</v>
          </cell>
          <cell r="E91">
            <v>2097893</v>
          </cell>
          <cell r="F91" t="str">
            <v>Ц.Отгонбаяр</v>
          </cell>
          <cell r="G91" t="str">
            <v>Монгол Улс,Улаанбаатар хот,Хан-Уул дүүрэг,3-р хороо,Үйлдвэрийн гудамж, Гоёо ХХК-ийн өөрийн байр</v>
          </cell>
          <cell r="H91">
            <v>75333568</v>
          </cell>
          <cell r="I91" t="str">
            <v>http://dutyfree.mn/</v>
          </cell>
          <cell r="J91" t="str">
            <v>jdf-operations@tavanbogd.com</v>
          </cell>
          <cell r="L91">
            <v>1</v>
          </cell>
        </row>
        <row r="92">
          <cell r="C92">
            <v>521</v>
          </cell>
          <cell r="D92" t="str">
            <v>JTB</v>
          </cell>
          <cell r="E92">
            <v>2108011</v>
          </cell>
          <cell r="F92" t="str">
            <v>Б.Намуун</v>
          </cell>
          <cell r="G92" t="str">
            <v>Сүхбаатар дүүрэг, Чингисийн өргөн чөлөө-3, БГЗБ-ын oффис-1</v>
          </cell>
          <cell r="H92">
            <v>70120202</v>
          </cell>
          <cell r="I92" t="str">
            <v xml:space="preserve">www.genco-tour.mn </v>
          </cell>
          <cell r="J92" t="str">
            <v xml:space="preserve">  info@genco-tour.mn       khishgee211@yahoo.com</v>
          </cell>
          <cell r="K92" t="str">
            <v>info@genco-tour.mn</v>
          </cell>
          <cell r="L92">
            <v>1</v>
          </cell>
        </row>
        <row r="93">
          <cell r="C93">
            <v>204</v>
          </cell>
          <cell r="D93" t="str">
            <v>BLG</v>
          </cell>
          <cell r="E93">
            <v>2013975</v>
          </cell>
          <cell r="F93" t="str">
            <v>Ю.Бат-Эрдэнэ</v>
          </cell>
          <cell r="G93" t="str">
            <v>Завхан Улиастай сум, Өлзийт баг</v>
          </cell>
          <cell r="H93">
            <v>99469686</v>
          </cell>
          <cell r="J93" t="str">
            <v>yuralavag@yahoo.com</v>
          </cell>
          <cell r="K93">
            <v>0</v>
          </cell>
        </row>
        <row r="94">
          <cell r="C94">
            <v>329</v>
          </cell>
          <cell r="D94" t="str">
            <v>INT</v>
          </cell>
          <cell r="E94">
            <v>2007711</v>
          </cell>
          <cell r="F94" t="str">
            <v>Б.Сэлэнгэ</v>
          </cell>
          <cell r="G94" t="str">
            <v>Булган, Сэлэнгэ сум, Сэлэнгэ бүрэн баг</v>
          </cell>
          <cell r="H94">
            <v>99089711</v>
          </cell>
          <cell r="J94">
            <v>0</v>
          </cell>
          <cell r="K94">
            <v>0</v>
          </cell>
        </row>
        <row r="95">
          <cell r="C95">
            <v>459</v>
          </cell>
          <cell r="D95" t="str">
            <v>IBA</v>
          </cell>
          <cell r="E95">
            <v>2001772</v>
          </cell>
          <cell r="F95" t="str">
            <v>Х.Нямаа</v>
          </cell>
          <cell r="G95" t="str">
            <v>Увс Улаангом сум, 3-р баг, Орон сууц Хилийн цэргийн эсрэг талд</v>
          </cell>
          <cell r="H95" t="str">
            <v>99452858, 70452528, 88110927, 99025894</v>
          </cell>
          <cell r="J95" t="str">
            <v>sumiya_74@yahoo.com</v>
          </cell>
          <cell r="K95" t="str">
            <v>baatar.geo@yahoo.com</v>
          </cell>
        </row>
        <row r="96">
          <cell r="C96">
            <v>553</v>
          </cell>
          <cell r="D96" t="str">
            <v>INV</v>
          </cell>
          <cell r="E96">
            <v>6060854</v>
          </cell>
          <cell r="F96" t="str">
            <v>Д.Баясгалан</v>
          </cell>
          <cell r="G96" t="str">
            <v>Улаанбаатар хот, Сүхбаатар дүүрэг, 2-р хороо, Сөүлийн гудамж, 10/1, Твин тауэр-1, 13 давхар</v>
          </cell>
          <cell r="H96" t="str">
            <v>+976-7709 0077</v>
          </cell>
          <cell r="I96" t="str">
            <v>https://www.invescore.mn/</v>
          </cell>
          <cell r="J96" t="str">
            <v>enerel@invescore.mn</v>
          </cell>
          <cell r="L96">
            <v>1</v>
          </cell>
        </row>
        <row r="97">
          <cell r="C97">
            <v>545</v>
          </cell>
          <cell r="D97" t="str">
            <v>LEND</v>
          </cell>
          <cell r="E97">
            <v>5039754</v>
          </cell>
          <cell r="F97" t="str">
            <v>О.Болдбаатар</v>
          </cell>
          <cell r="G97" t="str">
            <v xml:space="preserve"> Улаанбаатар хот, Чингэлтэй дүүрэг, 3-р хороо "Сувд төв"-ийн байр</v>
          </cell>
          <cell r="H97" t="str">
            <v>94002255, 77070101</v>
          </cell>
          <cell r="I97" t="str">
            <v>lend.mn</v>
          </cell>
          <cell r="J97" t="str">
            <v>contact@lend.mn</v>
          </cell>
          <cell r="L97">
            <v>1</v>
          </cell>
        </row>
        <row r="98">
          <cell r="C98">
            <v>136</v>
          </cell>
          <cell r="D98" t="str">
            <v>BAZ</v>
          </cell>
          <cell r="E98">
            <v>2050153</v>
          </cell>
          <cell r="F98" t="str">
            <v>Г.Гомбо</v>
          </cell>
          <cell r="G98" t="str">
            <v>Монгол улс, Улаанбаатар хот, Сүхбаатар дүүрэг, 1-р хороо, Олимпийн гудамж-16, Реженси, 2-р давхар, 204 тоот</v>
          </cell>
          <cell r="H98" t="str">
            <v>(+976) 88110975, (+976) 99094422, 99095066</v>
          </cell>
          <cell r="J98" t="str">
            <v>otgon_tbb@yahoo.com</v>
          </cell>
          <cell r="K98" t="str">
            <v>digitalcatalystjsc@gmail.com</v>
          </cell>
        </row>
        <row r="99">
          <cell r="C99">
            <v>80</v>
          </cell>
          <cell r="D99" t="str">
            <v>MNG</v>
          </cell>
          <cell r="E99">
            <v>2012294</v>
          </cell>
          <cell r="F99" t="str">
            <v>Ц.Эрдэнэцогт</v>
          </cell>
          <cell r="G99" t="str">
            <v>Дундговь Мандалговь сум</v>
          </cell>
          <cell r="H99">
            <v>99097765</v>
          </cell>
          <cell r="J99">
            <v>0</v>
          </cell>
          <cell r="K99">
            <v>0</v>
          </cell>
        </row>
        <row r="100">
          <cell r="C100">
            <v>547</v>
          </cell>
          <cell r="D100" t="str">
            <v>MNDL</v>
          </cell>
          <cell r="E100">
            <v>5473489</v>
          </cell>
          <cell r="F100" t="str">
            <v>Б.Жавхлан</v>
          </cell>
          <cell r="G100" t="str">
            <v>Монгол Улс, Улаанбаатар хот, Сүхбаатар дүүрэг, 1-р хороо, Чингисийн өргөн чөлөө - 24, Паркплэйс барилга, 3 давхар</v>
          </cell>
          <cell r="H100" t="str">
            <v>75773000, 75752000</v>
          </cell>
          <cell r="I100" t="str">
            <v>https://mandal.mn/</v>
          </cell>
          <cell r="J100" t="str">
            <v>info@mandal.mn</v>
          </cell>
          <cell r="L100">
            <v>1</v>
          </cell>
        </row>
        <row r="101">
          <cell r="C101">
            <v>208</v>
          </cell>
          <cell r="D101" t="str">
            <v>MMX</v>
          </cell>
          <cell r="E101">
            <v>2069229</v>
          </cell>
          <cell r="F101" t="str">
            <v>Г.Бүдрагчаа</v>
          </cell>
          <cell r="G101" t="str">
            <v>Улаанбаатар, Сонгино-Хайрхан дүүрэг ОСГ-ны 6-р хороо</v>
          </cell>
          <cell r="H101" t="str">
            <v>99116521, 632561</v>
          </cell>
          <cell r="I101" t="str">
            <v>www.makhimpex.mn </v>
          </cell>
          <cell r="J101" t="str">
            <v>ulzii2460@gmail.com, makhimpex@mongol.net</v>
          </cell>
          <cell r="L101">
            <v>1</v>
          </cell>
        </row>
        <row r="102">
          <cell r="C102">
            <v>379</v>
          </cell>
          <cell r="D102" t="str">
            <v>MIE</v>
          </cell>
          <cell r="E102">
            <v>2074605</v>
          </cell>
          <cell r="F102" t="str">
            <v>Б.Зориг</v>
          </cell>
          <cell r="G102" t="str">
            <v>УБ хот, БГД, 4-р хороо Тээвэрчдийн гудамж-2а</v>
          </cell>
          <cell r="H102" t="str">
            <v>99112693, 976-11-363806</v>
          </cell>
          <cell r="I102" t="str">
            <v xml:space="preserve">www.materialimpex.mn </v>
          </cell>
          <cell r="J102" t="str">
            <v>lkhagvachuluun@materialimpex.mn</v>
          </cell>
          <cell r="L102">
            <v>1</v>
          </cell>
        </row>
        <row r="103">
          <cell r="C103">
            <v>542</v>
          </cell>
          <cell r="D103" t="str">
            <v>MIK</v>
          </cell>
          <cell r="E103">
            <v>5221978</v>
          </cell>
          <cell r="F103" t="str">
            <v>Б.Гантулга</v>
          </cell>
          <cell r="G103" t="str">
            <v>Улаанбаатар хот, Сүхбаатар дүүрэг, 1-р хороо, 13-р хороолол, 14210 Энхтайваны өргөн чөлөө 19, 13-р давхар</v>
          </cell>
          <cell r="H103" t="str">
            <v>976-11 328267, 976-11 317933</v>
          </cell>
          <cell r="I103" t="str">
            <v>http://www.mik.mn/mn/</v>
          </cell>
          <cell r="J103" t="str">
            <v>info@mik.mn</v>
          </cell>
          <cell r="L103">
            <v>1</v>
          </cell>
        </row>
        <row r="104">
          <cell r="C104">
            <v>540</v>
          </cell>
          <cell r="D104" t="str">
            <v>MRX</v>
          </cell>
          <cell r="E104">
            <v>5631084</v>
          </cell>
          <cell r="F104" t="str">
            <v>М.Мөнхзолбоо</v>
          </cell>
          <cell r="G104" t="str">
            <v>Улаанбаатар хот, Сонгино хайрхан дүүрэг, 20-р хороо,</v>
          </cell>
          <cell r="H104">
            <v>99102224</v>
          </cell>
          <cell r="J104" t="str">
            <v>info@merex.mn</v>
          </cell>
        </row>
        <row r="105">
          <cell r="C105">
            <v>332</v>
          </cell>
          <cell r="D105" t="str">
            <v>MOG</v>
          </cell>
          <cell r="E105">
            <v>2067153</v>
          </cell>
          <cell r="F105" t="str">
            <v>М.Алтанцэцэг</v>
          </cell>
          <cell r="G105" t="str">
            <v>УБ,СХД, 29-р хороо, Москва хороолол, Москвагийн гудамж 20 тоот.</v>
          </cell>
          <cell r="H105" t="str">
            <v>99118191, 70173449</v>
          </cell>
          <cell r="J105" t="str">
            <v>mon-geo@chinggis.com</v>
          </cell>
        </row>
        <row r="106">
          <cell r="C106">
            <v>68</v>
          </cell>
          <cell r="D106" t="str">
            <v>ERS</v>
          </cell>
          <cell r="E106">
            <v>2024101</v>
          </cell>
          <cell r="F106" t="str">
            <v>Ж.Мөнхтөр</v>
          </cell>
          <cell r="G106" t="str">
            <v>Дархан-Уул аймаг, Дархан сум, 7-р баг</v>
          </cell>
          <cell r="H106" t="str">
            <v>70373263, 99114122</v>
          </cell>
          <cell r="J106" t="str">
            <v>bsarul63@gmail.com, mon-alt@mongol.net</v>
          </cell>
        </row>
        <row r="107">
          <cell r="C107">
            <v>290</v>
          </cell>
          <cell r="D107" t="str">
            <v>MDZ</v>
          </cell>
          <cell r="E107">
            <v>2042134</v>
          </cell>
          <cell r="F107" t="str">
            <v>Б.Энхбаяр</v>
          </cell>
          <cell r="G107" t="str">
            <v>Улаанбаатар, Хан уул дүүрэг, 15 хороо, Гэгээнтэн цогцолбор, "Фидес" тауэр 502 тоот</v>
          </cell>
          <cell r="H107" t="str">
            <v>99114485, 70100321</v>
          </cell>
          <cell r="J107" t="str">
            <v>mdz-mse@gmail.com</v>
          </cell>
        </row>
        <row r="108">
          <cell r="C108">
            <v>40</v>
          </cell>
          <cell r="D108" t="str">
            <v>KEK</v>
          </cell>
          <cell r="E108">
            <v>2091283</v>
          </cell>
          <cell r="F108" t="str">
            <v>Э.Батмагнай</v>
          </cell>
          <cell r="G108" t="str">
            <v>УБ хот Сонгинохайрхан дүүрэг 7-р хороо, Баянхошуу, өөрийн байр.</v>
          </cell>
          <cell r="H108" t="str">
            <v>99052506, 321495</v>
          </cell>
          <cell r="J108">
            <v>0</v>
          </cell>
          <cell r="K108">
            <v>0</v>
          </cell>
        </row>
        <row r="109">
          <cell r="C109">
            <v>9</v>
          </cell>
          <cell r="D109" t="str">
            <v>MNH</v>
          </cell>
          <cell r="E109">
            <v>2075024</v>
          </cell>
          <cell r="F109" t="str">
            <v>Р.Энхболд</v>
          </cell>
          <cell r="G109" t="str">
            <v>Улаанбаатар, Хан-уул дуурэг</v>
          </cell>
          <cell r="H109" t="str">
            <v>99116482, 976-11-343225</v>
          </cell>
          <cell r="J109" t="str">
            <v>Tuul_bella@yahoo.com</v>
          </cell>
          <cell r="K109">
            <v>0</v>
          </cell>
        </row>
        <row r="110">
          <cell r="C110">
            <v>2</v>
          </cell>
          <cell r="D110" t="str">
            <v>UYN</v>
          </cell>
          <cell r="E110">
            <v>2075148</v>
          </cell>
          <cell r="F110" t="str">
            <v>Д.Хуушаан</v>
          </cell>
          <cell r="G110" t="str">
            <v>Улаанбаатар, Хан-уул дуурэг, 2-р хороо Чингисийн өргөн чөлөө-36</v>
          </cell>
          <cell r="H110" t="str">
            <v>976-11-345757, 976-11-343237</v>
          </cell>
          <cell r="J110" t="str">
            <v>togtohoo@yahoo.com</v>
          </cell>
          <cell r="K110">
            <v>0</v>
          </cell>
        </row>
        <row r="111">
          <cell r="C111">
            <v>236</v>
          </cell>
          <cell r="D111" t="str">
            <v>MVO</v>
          </cell>
          <cell r="E111">
            <v>2075164</v>
          </cell>
          <cell r="F111" t="str">
            <v>Т.Энхнасан</v>
          </cell>
          <cell r="G111" t="str">
            <v>Улаанбаатар, Хан-уул дуурэг,2-р хороо</v>
          </cell>
          <cell r="H111" t="str">
            <v>99996018, 75772299</v>
          </cell>
          <cell r="I111" t="str">
            <v>www.mongolshevro.mn</v>
          </cell>
          <cell r="J111" t="str">
            <v>mongolshevro@yahoo.com</v>
          </cell>
          <cell r="K111" t="str">
            <v>info@mongolshevro.mn</v>
          </cell>
          <cell r="L111">
            <v>1</v>
          </cell>
        </row>
        <row r="112">
          <cell r="C112">
            <v>25</v>
          </cell>
          <cell r="D112" t="str">
            <v>MIB</v>
          </cell>
          <cell r="E112">
            <v>2061287</v>
          </cell>
          <cell r="F112" t="str">
            <v>Б.Нарантуяа</v>
          </cell>
          <cell r="G112" t="str">
            <v>Улаанбаатар, Чингэлтэй дүүрэг, ОСГ-ны 6-р хороо</v>
          </cell>
          <cell r="H112" t="str">
            <v>976-11-328969, 976-11-311585</v>
          </cell>
          <cell r="I112" t="str">
            <v>http://www.moninjbar.mn/</v>
          </cell>
          <cell r="J112" t="str">
            <v>moninjbar_JSC@yahoo.com</v>
          </cell>
          <cell r="K112" t="str">
            <v>moninjbar_JSC@yahoo.com</v>
          </cell>
          <cell r="L112">
            <v>1</v>
          </cell>
        </row>
        <row r="113">
          <cell r="C113">
            <v>38</v>
          </cell>
          <cell r="D113" t="str">
            <v>MBG</v>
          </cell>
          <cell r="E113">
            <v>2039184</v>
          </cell>
          <cell r="F113" t="str">
            <v>Б.Анхболд</v>
          </cell>
          <cell r="G113" t="str">
            <v>ХУД 2 хороо, АШҮХ өөрийн үйлдвэрийн байр</v>
          </cell>
          <cell r="H113">
            <v>99190037</v>
          </cell>
          <cell r="J113" t="str">
            <v>buligaar1934@yahoo.com</v>
          </cell>
          <cell r="K113" t="str">
            <v>buligaar1934@gmail.com</v>
          </cell>
        </row>
        <row r="114">
          <cell r="C114">
            <v>471</v>
          </cell>
          <cell r="D114" t="str">
            <v>MNB</v>
          </cell>
          <cell r="E114">
            <v>2082756</v>
          </cell>
          <cell r="F114" t="str">
            <v>Ш.Оюун-Эрдэнэ</v>
          </cell>
          <cell r="G114" t="str">
            <v>БГД 20-р хороо Хар хорин захын урд өөрийн байр</v>
          </cell>
          <cell r="H114" t="str">
            <v>91919392, 70172141</v>
          </cell>
          <cell r="I114" t="str">
            <v>http://monnab.mn/</v>
          </cell>
          <cell r="J114" t="str">
            <v>o_erdene64@yahoo.com</v>
          </cell>
          <cell r="K114" t="str">
            <v>o_erdene64@yahoo.com</v>
          </cell>
          <cell r="L114">
            <v>1</v>
          </cell>
        </row>
        <row r="115">
          <cell r="C115">
            <v>23</v>
          </cell>
          <cell r="D115" t="str">
            <v>MNS</v>
          </cell>
          <cell r="E115">
            <v>2076632</v>
          </cell>
          <cell r="F115" t="str">
            <v>Х.Эрдэнэбаяр</v>
          </cell>
          <cell r="G115" t="str">
            <v>Улаанбаатар, Хан-уул дуурэг, Чингисийн өргөн чөлөө</v>
          </cell>
          <cell r="H115" t="str">
            <v xml:space="preserve"> 342038, 99112227</v>
          </cell>
          <cell r="J115">
            <v>0</v>
          </cell>
          <cell r="K115">
            <v>0</v>
          </cell>
        </row>
        <row r="116">
          <cell r="C116">
            <v>120</v>
          </cell>
          <cell r="D116" t="str">
            <v>HAM</v>
          </cell>
          <cell r="E116">
            <v>2033046</v>
          </cell>
          <cell r="F116" t="str">
            <v>Т.Наранбулаг</v>
          </cell>
          <cell r="G116" t="str">
            <v>УБ хот, ЧД, 2 хороо, Самбуугийн гудамж, Орон зай төв, 7 давхар, 701 тоот</v>
          </cell>
          <cell r="H116" t="str">
            <v>91918840, 99998221</v>
          </cell>
          <cell r="J116" t="str">
            <v>mongoliandevelopment@gmail.com</v>
          </cell>
          <cell r="K116" t="str">
            <v>mongoliandevelopment@gmail.com</v>
          </cell>
        </row>
        <row r="117">
          <cell r="C117">
            <v>517</v>
          </cell>
          <cell r="D117" t="str">
            <v>MSH</v>
          </cell>
          <cell r="E117">
            <v>2687569</v>
          </cell>
          <cell r="F117" t="str">
            <v>Б.Ундрах</v>
          </cell>
          <cell r="G117" t="str">
            <v>Улаанбаатар, Баянзүрх дүүрэг 20-р хороо, Гачуурт тосгон</v>
          </cell>
          <cell r="H117" t="str">
            <v>315513, 976-70490041, 976-70490042</v>
          </cell>
          <cell r="J117" t="str">
            <v xml:space="preserve">  info@hotel-mongolia.com</v>
          </cell>
          <cell r="K117" t="str">
            <v>info@hotel-mongolia.com</v>
          </cell>
        </row>
        <row r="118">
          <cell r="C118">
            <v>503</v>
          </cell>
          <cell r="D118" t="str">
            <v>MSC</v>
          </cell>
          <cell r="E118">
            <v>2587904</v>
          </cell>
          <cell r="F118" t="str">
            <v>Л.Гүндэгмаа</v>
          </cell>
          <cell r="G118" t="str">
            <v>ХУДүүрэг, 15-р хороо, Гэгээнтэн цогцолбор 215 тоот</v>
          </cell>
          <cell r="H118" t="str">
            <v>99116215, 701007088, 88008653</v>
          </cell>
          <cell r="J118" t="str">
            <v>benz_8418@yahoo.com /mon_securities@magicnet.mn</v>
          </cell>
          <cell r="K118" t="str">
            <v>mong_frc.mgl@gmail.com</v>
          </cell>
        </row>
        <row r="119">
          <cell r="C119">
            <v>544</v>
          </cell>
          <cell r="D119" t="str">
            <v>MBW</v>
          </cell>
          <cell r="E119">
            <v>5112494</v>
          </cell>
          <cell r="F119" t="str">
            <v>А.Энхгэрэл</v>
          </cell>
          <cell r="G119" t="str">
            <v>Сүхбаатар дүүрэг, 1-р хороо, Фламинго Тауэр, 403 тоот, 14210 Улаанбаатар хот</v>
          </cell>
          <cell r="H119" t="str">
            <v>95951068, 75114444</v>
          </cell>
          <cell r="I119" t="str">
            <v>basaltwool.mn</v>
          </cell>
          <cell r="J119" t="str">
            <v>monbasalt@rockwool.mn</v>
          </cell>
          <cell r="L119">
            <v>1</v>
          </cell>
        </row>
        <row r="120">
          <cell r="C120">
            <v>551</v>
          </cell>
          <cell r="D120" t="str">
            <v>MFC</v>
          </cell>
          <cell r="E120">
            <v>5568927</v>
          </cell>
          <cell r="F120" t="str">
            <v>Агваандорж</v>
          </cell>
          <cell r="G120" t="str">
            <v>Монгол улс, Улаанбаатар хот, Хан-Уул дүүрэг, 20-р хороо, 17043 Чингисийн өргөн чөлөө</v>
          </cell>
          <cell r="H120" t="str">
            <v>7777-3525</v>
          </cell>
          <cell r="I120" t="str">
            <v>https://www.monos.mn/mn/</v>
          </cell>
          <cell r="J120" t="str">
            <v>foods@monos.mn</v>
          </cell>
          <cell r="L120">
            <v>1</v>
          </cell>
        </row>
        <row r="121">
          <cell r="C121">
            <v>51</v>
          </cell>
          <cell r="D121" t="str">
            <v>MUDX</v>
          </cell>
          <cell r="E121">
            <v>2066939</v>
          </cell>
          <cell r="F121" t="str">
            <v>Б.Батболд</v>
          </cell>
          <cell r="G121" t="str">
            <v>УБ БГД 12-р хороо 6-р бичил хороолол, 28-р сургуулийн баруун гар талын хашаа</v>
          </cell>
          <cell r="H121" t="str">
            <v>99119251, 360205</v>
          </cell>
        </row>
        <row r="122">
          <cell r="C122">
            <v>531</v>
          </cell>
          <cell r="D122" t="str">
            <v>NKT</v>
          </cell>
          <cell r="E122">
            <v>4489969</v>
          </cell>
          <cell r="F122" t="str">
            <v>Б.Баярбат</v>
          </cell>
          <cell r="G122" t="str">
            <v>Дархан-Уул аймаг, дархан сум, 15-р баг, үйлдвэрийн хотхон,</v>
          </cell>
          <cell r="H122" t="str">
            <v>99090227, 70379006</v>
          </cell>
          <cell r="J122" t="str">
            <v>Nakotulsh@yahoo.com</v>
          </cell>
        </row>
        <row r="123">
          <cell r="C123">
            <v>201</v>
          </cell>
          <cell r="D123" t="str">
            <v>JLT</v>
          </cell>
          <cell r="E123">
            <v>2051834</v>
          </cell>
          <cell r="F123" t="str">
            <v>Н.Алтансүх</v>
          </cell>
          <cell r="G123" t="str">
            <v>УБ хот, Сүхбаатар дүүрэг, 8-р хороо, Сүхбаатарын талбай Сити центр-1002</v>
          </cell>
          <cell r="H123">
            <v>99276519</v>
          </cell>
          <cell r="J123" t="str">
            <v>tsatsaa_b@yahoo.com</v>
          </cell>
        </row>
        <row r="124">
          <cell r="C124">
            <v>196</v>
          </cell>
          <cell r="D124" t="str">
            <v>TGS</v>
          </cell>
          <cell r="E124">
            <v>2006316</v>
          </cell>
          <cell r="F124" t="str">
            <v>Ж.Сангижав</v>
          </cell>
          <cell r="G124" t="str">
            <v>Баянхонгор аймаг Баянхонгор сум 1-р баг</v>
          </cell>
          <cell r="H124">
            <v>94114463</v>
          </cell>
          <cell r="J124">
            <v>0</v>
          </cell>
          <cell r="K124">
            <v>0</v>
          </cell>
        </row>
        <row r="125">
          <cell r="C125">
            <v>67</v>
          </cell>
          <cell r="D125" t="str">
            <v>NXE</v>
          </cell>
          <cell r="E125">
            <v>2075938</v>
          </cell>
          <cell r="F125" t="str">
            <v>Б.Ганбат</v>
          </cell>
          <cell r="G125" t="str">
            <v>Улаанбаатар, Хан-уул дуурэг,3-р хороо</v>
          </cell>
          <cell r="H125" t="str">
            <v>344932, 99114683, 976-11-341796</v>
          </cell>
          <cell r="I125" t="str">
            <v xml:space="preserve">www.beren.mn </v>
          </cell>
          <cell r="J125" t="str">
            <v>ts_namhai@yahoo.com</v>
          </cell>
          <cell r="K125">
            <v>0</v>
          </cell>
          <cell r="L125">
            <v>1</v>
          </cell>
        </row>
        <row r="126">
          <cell r="C126">
            <v>527</v>
          </cell>
          <cell r="D126" t="str">
            <v>OLL</v>
          </cell>
          <cell r="E126">
            <v>2861836</v>
          </cell>
          <cell r="F126" t="str">
            <v>Р.Цагаанган</v>
          </cell>
          <cell r="G126" t="str">
            <v>Сүхбаатар дүүрэг, Соёлын төв өргөө 1101-1105 тоот</v>
          </cell>
          <cell r="H126" t="str">
            <v>88116201, +97677201100</v>
          </cell>
          <cell r="I126" t="str">
            <v>www.olloo.mn</v>
          </cell>
          <cell r="J126" t="str">
            <v>tsagaangan_r@yahoo.com</v>
          </cell>
          <cell r="K126" t="str">
            <v>support@olloo.mn</v>
          </cell>
          <cell r="L126">
            <v>1</v>
          </cell>
        </row>
        <row r="127">
          <cell r="C127">
            <v>331</v>
          </cell>
          <cell r="D127" t="str">
            <v>ORD</v>
          </cell>
          <cell r="E127">
            <v>2059312</v>
          </cell>
          <cell r="F127" t="str">
            <v>Б.Нямбаяр</v>
          </cell>
          <cell r="G127" t="str">
            <v>Сэлэнгэ, Орхон сум, Бэлэндалай баг</v>
          </cell>
          <cell r="H127" t="str">
            <v>99996774, 976-99118614</v>
          </cell>
          <cell r="J127">
            <v>0</v>
          </cell>
          <cell r="K127">
            <v>0</v>
          </cell>
        </row>
        <row r="128">
          <cell r="C128">
            <v>409</v>
          </cell>
          <cell r="D128" t="str">
            <v>HJL</v>
          </cell>
          <cell r="E128">
            <v>2054787</v>
          </cell>
          <cell r="F128" t="str">
            <v>Д.Жаргалсайхан</v>
          </cell>
          <cell r="G128" t="str">
            <v>Сэлэнгэ, Орхонтуул сум</v>
          </cell>
          <cell r="H128">
            <v>99190616</v>
          </cell>
          <cell r="J128" t="str">
            <v>m_urnaa82@yahoo.com</v>
          </cell>
        </row>
        <row r="129">
          <cell r="C129">
            <v>98</v>
          </cell>
          <cell r="D129" t="str">
            <v>ULZ</v>
          </cell>
          <cell r="E129">
            <v>2012162</v>
          </cell>
          <cell r="F129" t="str">
            <v>Н.Цоож</v>
          </cell>
          <cell r="G129" t="str">
            <v>Дундговь Мандалговь сум 7-р баг</v>
          </cell>
          <cell r="H129" t="str">
            <v>1592-238838 99898338</v>
          </cell>
          <cell r="J129" t="str">
            <v>Bayanbulag_TS@yahoo.com</v>
          </cell>
          <cell r="K129">
            <v>0</v>
          </cell>
        </row>
        <row r="130">
          <cell r="C130">
            <v>389</v>
          </cell>
          <cell r="D130" t="str">
            <v>ONH</v>
          </cell>
          <cell r="E130">
            <v>2035987</v>
          </cell>
          <cell r="F130" t="str">
            <v>Х.Баатархүү</v>
          </cell>
          <cell r="G130" t="str">
            <v xml:space="preserve"> /УБ хот ЧД, Жигжиджавын гудамж5/3 бол өөрчлөгдсөн/</v>
          </cell>
          <cell r="H130">
            <v>0</v>
          </cell>
          <cell r="J130" t="str">
            <v>Undorkhaan23@yahoo.com</v>
          </cell>
          <cell r="K130">
            <v>0</v>
          </cell>
        </row>
        <row r="131">
          <cell r="C131">
            <v>530</v>
          </cell>
          <cell r="D131" t="str">
            <v>RMC</v>
          </cell>
          <cell r="E131">
            <v>5191823</v>
          </cell>
          <cell r="F131" t="str">
            <v>Э.Мөнхсайхан</v>
          </cell>
          <cell r="G131" t="str">
            <v>Монгол улс,Улаанбаатар хот, Сонгинохайрхан дүүрэг, 20-р хороо, "Ремикон" үйлдвэрийн байр</v>
          </cell>
          <cell r="H131" t="str">
            <v>976-77777704, 976-88106602, 976-88104630</v>
          </cell>
          <cell r="I131" t="str">
            <v>www.remicon.mn</v>
          </cell>
          <cell r="J131" t="str">
            <v>info@remicon.mn</v>
          </cell>
          <cell r="L131">
            <v>1</v>
          </cell>
        </row>
        <row r="132">
          <cell r="C132">
            <v>317</v>
          </cell>
          <cell r="D132" t="str">
            <v>SIL</v>
          </cell>
          <cell r="E132">
            <v>2050463</v>
          </cell>
          <cell r="F132" t="str">
            <v>Ц.Содбилэг</v>
          </cell>
          <cell r="G132" t="str">
            <v>Дархан Уул аймаг, Дархан сум, 15-р баг, үйлдвэрийн район.</v>
          </cell>
          <cell r="H132" t="str">
            <v>99119355, 70374755</v>
          </cell>
          <cell r="I132" t="str">
            <v>www.silikat.mn</v>
          </cell>
          <cell r="J132" t="str">
            <v>info@silikat.mn</v>
          </cell>
          <cell r="K132" t="str">
            <v>info@silikat.mn</v>
          </cell>
          <cell r="L132">
            <v>1</v>
          </cell>
        </row>
        <row r="133">
          <cell r="C133">
            <v>97</v>
          </cell>
          <cell r="D133" t="str">
            <v>SOR</v>
          </cell>
          <cell r="E133">
            <v>2074559</v>
          </cell>
          <cell r="F133" t="str">
            <v>Е.Булгансайхан</v>
          </cell>
          <cell r="G133" t="str">
            <v>Улаанбатар хот, Хан-Уул дүүрэг, 20-р хороо, Чингисийн өргөн чөлөө, Өөрийн байранд</v>
          </cell>
          <cell r="H133" t="str">
            <v>9928-7927, 70122335</v>
          </cell>
          <cell r="J133" t="str">
            <v>sor@mongolnet.mn</v>
          </cell>
          <cell r="K133">
            <v>0</v>
          </cell>
        </row>
        <row r="134">
          <cell r="C134">
            <v>54</v>
          </cell>
          <cell r="D134" t="str">
            <v>SSG</v>
          </cell>
          <cell r="E134">
            <v>2068478</v>
          </cell>
          <cell r="F134" t="str">
            <v>С.Сүхбаатар</v>
          </cell>
          <cell r="G134" t="str">
            <v>Улаанбаатар, Сонгино хайрхан дүүрэг, 20-р хороо</v>
          </cell>
          <cell r="H134" t="str">
            <v>99005487, 976-11-631162, 976-11-632782</v>
          </cell>
          <cell r="J134" t="str">
            <v>suhesons@yahoo.com</v>
          </cell>
          <cell r="K134">
            <v>0</v>
          </cell>
        </row>
        <row r="135">
          <cell r="C135">
            <v>420</v>
          </cell>
          <cell r="D135" t="str">
            <v>ALI</v>
          </cell>
          <cell r="E135">
            <v>2006251</v>
          </cell>
          <cell r="F135" t="str">
            <v>Ё.Энхтөр</v>
          </cell>
          <cell r="G135" t="str">
            <v>Баянхонгор  Баянхонгор сум УБ хивс ХКийн байранд давхар</v>
          </cell>
          <cell r="H135" t="str">
            <v>99116313, 99186624, 2367</v>
          </cell>
          <cell r="J135" t="str">
            <v>tsravdan@yahoo.com</v>
          </cell>
        </row>
        <row r="136">
          <cell r="C136">
            <v>269</v>
          </cell>
          <cell r="D136" t="str">
            <v>BBD</v>
          </cell>
          <cell r="E136">
            <v>5757746</v>
          </cell>
          <cell r="F136" t="str">
            <v>С.Сод-Эрдэнэ</v>
          </cell>
          <cell r="G136" t="str">
            <v>УБ, БГД, 4-р хороо, Юү Би Платинум, 606</v>
          </cell>
          <cell r="H136" t="str">
            <v>99103471, 70154444</v>
          </cell>
          <cell r="J136" t="str">
            <v>info@spg.mn</v>
          </cell>
        </row>
        <row r="137">
          <cell r="C137">
            <v>385</v>
          </cell>
          <cell r="D137" t="str">
            <v>SOH</v>
          </cell>
          <cell r="E137">
            <v>2049929</v>
          </cell>
          <cell r="F137" t="str">
            <v>Б.Батмөнх</v>
          </cell>
          <cell r="G137" t="str">
            <v>Чингэлтэй дүүрэг, 1-р хороо Жигжиджавын гудамж 5/3</v>
          </cell>
          <cell r="H137" t="str">
            <v>99373965, +976-01372-24251</v>
          </cell>
          <cell r="J137" t="str">
            <v>tugsstreo@yahoo.com</v>
          </cell>
          <cell r="K137">
            <v>0</v>
          </cell>
        </row>
        <row r="138">
          <cell r="C138">
            <v>135</v>
          </cell>
          <cell r="D138" t="str">
            <v>SUU</v>
          </cell>
          <cell r="E138">
            <v>2077108</v>
          </cell>
          <cell r="F138" t="str">
            <v>М.Болод</v>
          </cell>
          <cell r="G138" t="str">
            <v>Нийслэлийн Сонгинохайрхан дүүргийн 29 дүгээр хороо, Үйлдвэрчний эвлэлийн гудамж-37, “Сүү” ХК-ийн байр</v>
          </cell>
          <cell r="H138">
            <v>77072222</v>
          </cell>
          <cell r="I138" t="str">
            <v>http://www.mongolmilk.mn/</v>
          </cell>
          <cell r="J138" t="str">
            <v>info@mongolmilk.mn</v>
          </cell>
          <cell r="L138">
            <v>1</v>
          </cell>
        </row>
        <row r="139">
          <cell r="C139">
            <v>110</v>
          </cell>
          <cell r="D139" t="str">
            <v>ARH</v>
          </cell>
          <cell r="E139">
            <v>2059088</v>
          </cell>
          <cell r="F139" t="str">
            <v>Ж.Мөнхбаяр</v>
          </cell>
          <cell r="G139" t="str">
            <v>Сэлэнгэ аймаг, Сүхбаатар сум</v>
          </cell>
          <cell r="H139">
            <v>99119114</v>
          </cell>
          <cell r="J139" t="str">
            <v>selenge_arkhuvch@yahoo.com</v>
          </cell>
        </row>
        <row r="140">
          <cell r="C140">
            <v>118</v>
          </cell>
          <cell r="D140" t="str">
            <v>DLH</v>
          </cell>
          <cell r="E140">
            <v>2059843</v>
          </cell>
          <cell r="F140" t="str">
            <v>Н.Отгон-Од</v>
          </cell>
          <cell r="G140" t="str">
            <v>УБ ХУД 15-р хороо Галакси тауэр 6 давхар 5 тоот</v>
          </cell>
          <cell r="H140">
            <v>96051551</v>
          </cell>
          <cell r="J140">
            <v>0</v>
          </cell>
          <cell r="K140">
            <v>0</v>
          </cell>
        </row>
        <row r="141">
          <cell r="C141">
            <v>414</v>
          </cell>
          <cell r="D141" t="str">
            <v>SES</v>
          </cell>
          <cell r="E141">
            <v>2059134</v>
          </cell>
          <cell r="F141" t="str">
            <v>Л.Дамдиндорж</v>
          </cell>
          <cell r="G141" t="str">
            <v>Сэлэнгэ, Орхонтуул сум</v>
          </cell>
          <cell r="H141">
            <v>99092868</v>
          </cell>
          <cell r="J141">
            <v>0</v>
          </cell>
          <cell r="K141">
            <v>0</v>
          </cell>
        </row>
        <row r="142">
          <cell r="C142">
            <v>214</v>
          </cell>
          <cell r="D142" t="str">
            <v>TAV</v>
          </cell>
          <cell r="E142">
            <v>2069075</v>
          </cell>
          <cell r="F142" t="str">
            <v>С.Ганболд</v>
          </cell>
          <cell r="G142" t="str">
            <v>УБ СХД ОСГ-ны 20-р хороо</v>
          </cell>
          <cell r="H142" t="str">
            <v>632737, 70172741</v>
          </cell>
          <cell r="J142" t="str">
            <v>Sganbold@yahoo.com</v>
          </cell>
          <cell r="K142">
            <v>0</v>
          </cell>
        </row>
        <row r="143">
          <cell r="C143">
            <v>41</v>
          </cell>
          <cell r="D143" t="str">
            <v>TVL</v>
          </cell>
          <cell r="E143">
            <v>2041022</v>
          </cell>
          <cell r="F143" t="str">
            <v>Д.Цагаанцоож</v>
          </cell>
          <cell r="G143" t="str">
            <v>Улаанбаатар хот БГД 1 хороо Вокзалын урд</v>
          </cell>
          <cell r="H143">
            <v>70117020</v>
          </cell>
          <cell r="J143" t="str">
            <v>tavilgahk@gmail.com</v>
          </cell>
          <cell r="K143">
            <v>0</v>
          </cell>
        </row>
        <row r="144">
          <cell r="C144">
            <v>464</v>
          </cell>
          <cell r="D144" t="str">
            <v>TAL</v>
          </cell>
          <cell r="E144">
            <v>2016931</v>
          </cell>
          <cell r="F144" t="str">
            <v>С.Цэрэндондов</v>
          </cell>
          <cell r="G144" t="str">
            <v>Сүхбаатар аймаг, Баруун-Урт сум, 9-р баг, "Талын гал" ХК</v>
          </cell>
          <cell r="H144" t="str">
            <v>99117466, 70512002</v>
          </cell>
          <cell r="J144" t="str">
            <v>Talyngal_mining@yahoo.com</v>
          </cell>
          <cell r="K144" t="str">
            <v>u_batsuuri@yahoo.com</v>
          </cell>
        </row>
        <row r="145">
          <cell r="C145">
            <v>22</v>
          </cell>
          <cell r="D145" t="str">
            <v>TCK</v>
          </cell>
          <cell r="E145">
            <v>2074575</v>
          </cell>
          <cell r="F145" t="str">
            <v>М.Базар-Ууган</v>
          </cell>
          <cell r="G145" t="str">
            <v xml:space="preserve"> УБ хот, Сонгино-Хайрхан Дүүрэг, 29-р хороо,</v>
          </cell>
          <cell r="H145" t="str">
            <v>98555228, 98555575</v>
          </cell>
          <cell r="I145" t="str">
            <v>www.talkh-chikher.mn</v>
          </cell>
          <cell r="J145" t="str">
            <v>http://www.talkh_ch@mongol.net</v>
          </cell>
          <cell r="K145" t="str">
            <v>info@talkh-chikhеr.m</v>
          </cell>
          <cell r="L145">
            <v>1</v>
          </cell>
        </row>
        <row r="146">
          <cell r="C146">
            <v>44</v>
          </cell>
          <cell r="D146" t="str">
            <v>TAH</v>
          </cell>
          <cell r="E146">
            <v>2061007</v>
          </cell>
          <cell r="F146" t="str">
            <v>Л.Энхнасан</v>
          </cell>
          <cell r="G146" t="str">
            <v>Улаанбаатар хот, Чингэлтэй дүүрэг, 5 хороо, Самбуугийн гудамж 18</v>
          </cell>
          <cell r="H146" t="str">
            <v>976-99118419, 976-11-324738</v>
          </cell>
          <cell r="I146" t="str">
            <v>http://takhico.mn</v>
          </cell>
          <cell r="J146" t="str">
            <v>dorjgotov_ts@yahoo.com</v>
          </cell>
          <cell r="K146" t="str">
            <v>takhico@gmail.com</v>
          </cell>
          <cell r="L146">
            <v>1</v>
          </cell>
        </row>
        <row r="147">
          <cell r="C147">
            <v>441</v>
          </cell>
          <cell r="D147" t="str">
            <v>TEX</v>
          </cell>
          <cell r="E147">
            <v>2057239</v>
          </cell>
          <cell r="F147" t="str">
            <v>Д.Ганцэцэг</v>
          </cell>
          <cell r="G147" t="str">
            <v>Баянгол дүүрэг 5-р хороо Энхтайваны өргөн чөлөө-125</v>
          </cell>
          <cell r="H147" t="str">
            <v>99118259, 976-11685018</v>
          </cell>
          <cell r="I147" t="str">
            <v>http://www.technikimport.mn/</v>
          </cell>
          <cell r="J147" t="str">
            <v>tech_import@mobinet.mn</v>
          </cell>
          <cell r="K147" t="str">
            <v>tech_import@mobinet.mn</v>
          </cell>
          <cell r="L147">
            <v>1</v>
          </cell>
        </row>
        <row r="148">
          <cell r="C148">
            <v>142</v>
          </cell>
          <cell r="D148" t="str">
            <v>TMZ</v>
          </cell>
          <cell r="E148">
            <v>2066742</v>
          </cell>
          <cell r="F148" t="str">
            <v>А.Баатар</v>
          </cell>
          <cell r="G148" t="str">
            <v>Улаанбаатар, Баянгол дүүрэг, 3-р хороо</v>
          </cell>
          <cell r="H148" t="str">
            <v>344747, 91174222, 976-11-344745</v>
          </cell>
          <cell r="K148">
            <v>0</v>
          </cell>
        </row>
        <row r="149">
          <cell r="C149">
            <v>322</v>
          </cell>
          <cell r="D149" t="str">
            <v>TLP</v>
          </cell>
          <cell r="E149">
            <v>2004232</v>
          </cell>
          <cell r="F149" t="str">
            <v>А.Гылымхан</v>
          </cell>
          <cell r="G149" t="str">
            <v>Баян өлгий, Өлгий сумын 2-р баг</v>
          </cell>
          <cell r="H149">
            <v>99422299</v>
          </cell>
          <cell r="J149" t="str">
            <v>nurlan_nic@yahoo.com</v>
          </cell>
          <cell r="K149">
            <v>0</v>
          </cell>
        </row>
        <row r="150">
          <cell r="C150">
            <v>549</v>
          </cell>
          <cell r="D150" t="str">
            <v>TUM</v>
          </cell>
          <cell r="E150">
            <v>2844753</v>
          </cell>
          <cell r="F150" t="str">
            <v>Ж.Болд</v>
          </cell>
          <cell r="G150" t="str">
            <v>Хан-Уул дүүрэг, 13 хороо, Туул тосгон</v>
          </cell>
          <cell r="H150" t="str">
            <v>88001125, 70005225</v>
          </cell>
          <cell r="I150" t="str">
            <v>http://tumenshuvuut.mn/</v>
          </cell>
          <cell r="J150" t="str">
            <v>od.2694@yahoo.com, teeverachlal@yahoo.com</v>
          </cell>
          <cell r="L150">
            <v>1</v>
          </cell>
        </row>
        <row r="151">
          <cell r="C151">
            <v>386</v>
          </cell>
          <cell r="D151" t="str">
            <v>TUS</v>
          </cell>
          <cell r="E151">
            <v>2024306</v>
          </cell>
          <cell r="F151" t="str">
            <v>Ж.Батсайхан</v>
          </cell>
          <cell r="G151" t="str">
            <v>Дархан-Уул аймаг Дархан сум Дарцаг толгой 3-р баг өөрийн байранд</v>
          </cell>
          <cell r="H151">
            <v>99103196</v>
          </cell>
          <cell r="J151" t="str">
            <v>tsend.24@yahoo.com</v>
          </cell>
          <cell r="K151" t="str">
            <v>bayraa_b10@yahoo.com</v>
          </cell>
        </row>
        <row r="152">
          <cell r="C152">
            <v>188</v>
          </cell>
          <cell r="D152" t="str">
            <v>ACL</v>
          </cell>
          <cell r="E152">
            <v>2041936</v>
          </cell>
          <cell r="F152" t="str">
            <v>Д.Баатарням</v>
          </cell>
          <cell r="G152" t="str">
            <v>УБ БГД ОСГ-ны 4-р хороо, 2-р хороолол</v>
          </cell>
          <cell r="H152">
            <v>70045107</v>
          </cell>
          <cell r="J152" t="str">
            <v>od.2694@yahoo.com, teeverachlal@yahoo.com</v>
          </cell>
          <cell r="K152">
            <v>0</v>
          </cell>
        </row>
        <row r="153">
          <cell r="C153">
            <v>217</v>
          </cell>
          <cell r="D153" t="str">
            <v>TEE</v>
          </cell>
          <cell r="E153">
            <v>2050609</v>
          </cell>
          <cell r="F153" t="str">
            <v>М.Оюун</v>
          </cell>
          <cell r="G153" t="str">
            <v>Дархан-уул аймаг, Дархан сум</v>
          </cell>
          <cell r="H153" t="str">
            <v>99081364, 70374126</v>
          </cell>
          <cell r="J153" t="str">
            <v>oyun1364@gmail.com</v>
          </cell>
          <cell r="K153">
            <v>0</v>
          </cell>
        </row>
        <row r="154">
          <cell r="C154">
            <v>7</v>
          </cell>
          <cell r="D154" t="str">
            <v>UBH</v>
          </cell>
          <cell r="E154">
            <v>2076578</v>
          </cell>
          <cell r="F154" t="str">
            <v>З.Эрдэнээ</v>
          </cell>
          <cell r="G154" t="str">
            <v>ХУД. 1-р хороо. Чингисийн өргөн чөлөө. УБ-210136. “УБ хивс” ХК.</v>
          </cell>
          <cell r="H154" t="str">
            <v>11-342559, 70142556</v>
          </cell>
          <cell r="I154" t="str">
            <v>http://www.mongolia-carpet.com/</v>
          </cell>
          <cell r="J154" t="str">
            <v>ubcarpet@yahoo.com, ubk@magicnet.mn</v>
          </cell>
          <cell r="K154" t="str">
            <v>ubcarpet@gmail.com</v>
          </cell>
          <cell r="L154">
            <v>1</v>
          </cell>
        </row>
        <row r="155">
          <cell r="C155">
            <v>195</v>
          </cell>
          <cell r="D155" t="str">
            <v>BUK</v>
          </cell>
          <cell r="E155">
            <v>2041219</v>
          </cell>
          <cell r="F155" t="str">
            <v>Б.Жамбал</v>
          </cell>
          <cell r="G155" t="str">
            <v>Улаанбаатар хот, Баянгол дүүрэг, 20-р хороо, Дунд голын эрэг өөрийн байр</v>
          </cell>
          <cell r="H155" t="str">
            <v>80113117, 88079542</v>
          </cell>
          <cell r="I155" t="str">
            <v>http://ubbuk.mn/</v>
          </cell>
          <cell r="J155" t="str">
            <v>info@ubbuk.mn</v>
          </cell>
          <cell r="K155" t="str">
            <v>ubbuk2@yahoo.com</v>
          </cell>
          <cell r="L155">
            <v>1</v>
          </cell>
        </row>
        <row r="156">
          <cell r="C156">
            <v>94</v>
          </cell>
          <cell r="D156" t="str">
            <v>HUN</v>
          </cell>
          <cell r="E156">
            <v>2001969</v>
          </cell>
          <cell r="F156" t="str">
            <v>О.Амартүвшин</v>
          </cell>
          <cell r="G156" t="str">
            <v>Увс аймаг, Улаангом сум</v>
          </cell>
          <cell r="H156">
            <v>88451888</v>
          </cell>
          <cell r="I156" t="str">
            <v xml:space="preserve">uvsfoods.mn </v>
          </cell>
          <cell r="J156" t="str">
            <v>info@uvsfoods.mn</v>
          </cell>
          <cell r="K156">
            <v>0</v>
          </cell>
          <cell r="L156">
            <v>1</v>
          </cell>
        </row>
        <row r="157">
          <cell r="C157">
            <v>448</v>
          </cell>
          <cell r="D157" t="str">
            <v>CHR</v>
          </cell>
          <cell r="E157">
            <v>2001799</v>
          </cell>
          <cell r="F157" t="str">
            <v>Б.Болдбаатар</v>
          </cell>
          <cell r="G157" t="str">
            <v>Увс аймаг, Улаангом сум</v>
          </cell>
          <cell r="H157" t="str">
            <v>976-99184648, 224274</v>
          </cell>
          <cell r="J157" t="str">
            <v>chatsargana_uvs@yahoo.com</v>
          </cell>
          <cell r="K157">
            <v>0</v>
          </cell>
        </row>
        <row r="158">
          <cell r="C158">
            <v>484</v>
          </cell>
          <cell r="D158" t="str">
            <v>UID</v>
          </cell>
          <cell r="E158">
            <v>2117436</v>
          </cell>
          <cell r="F158" t="str">
            <v>И.Галбуян</v>
          </cell>
          <cell r="G158" t="str">
            <v>Улаанбаатар хот, Хан-Уул дүүрэг, 20-р хороо, Чингисийн өргөн чөлөө-67/1, "Номин юнайтед" цогцолбор, 5-р давхар</v>
          </cell>
          <cell r="H158" t="str">
            <v>88880668, 976-11-319292, 976-11-319393</v>
          </cell>
          <cell r="I158" t="str">
            <v>http://www.nomin.net/</v>
          </cell>
          <cell r="J158" t="str">
            <v>sds@nomin.net</v>
          </cell>
          <cell r="K158" t="str">
            <v>sds@nomin.net</v>
          </cell>
          <cell r="L158">
            <v>1</v>
          </cell>
        </row>
        <row r="159">
          <cell r="C159">
            <v>325</v>
          </cell>
          <cell r="D159" t="str">
            <v>UNS</v>
          </cell>
          <cell r="E159">
            <v>2002116</v>
          </cell>
          <cell r="F159" t="str">
            <v>Б.Ганболд</v>
          </cell>
          <cell r="G159" t="str">
            <v>Увс аймаг, Баруунтуруун сум</v>
          </cell>
          <cell r="H159">
            <v>99459730</v>
          </cell>
          <cell r="J159" t="str">
            <v>gan.Lkhagva@gmail.com</v>
          </cell>
          <cell r="K159">
            <v>0</v>
          </cell>
        </row>
        <row r="160">
          <cell r="C160">
            <v>524</v>
          </cell>
          <cell r="D160" t="str">
            <v>MDR</v>
          </cell>
          <cell r="E160">
            <v>5106583</v>
          </cell>
          <cell r="F160" t="str">
            <v>О.Амартүвшин</v>
          </cell>
          <cell r="G160" t="str">
            <v>Сүхбаатар дүүрэг, 1-р хороо, Сөүлийн гудамж 6А, Сити Плаза, 201 тоот</v>
          </cell>
          <cell r="H160" t="str">
            <v>98011009, 70139949</v>
          </cell>
          <cell r="I160" t="str">
            <v>www.mdr.mn</v>
          </cell>
          <cell r="J160" t="str">
            <v>info@flg.mn</v>
          </cell>
          <cell r="L160">
            <v>1</v>
          </cell>
        </row>
        <row r="161">
          <cell r="C161">
            <v>525</v>
          </cell>
          <cell r="D161" t="str">
            <v>HBO</v>
          </cell>
          <cell r="E161">
            <v>2615134</v>
          </cell>
          <cell r="F161" t="str">
            <v>Ш.Амар-Отгон</v>
          </cell>
          <cell r="G161" t="str">
            <v>СХДүүрэг, 20-р хороо, Сонсголонгийн /18135/, 110</v>
          </cell>
          <cell r="H161">
            <v>88035811</v>
          </cell>
          <cell r="I161" t="str">
            <v>http://www.hboil.mn/</v>
          </cell>
          <cell r="J161" t="str">
            <v>tgsbtr@hboil.mn,  info@hboil.mn</v>
          </cell>
          <cell r="K161" t="str">
            <v>info@hboil.mn</v>
          </cell>
          <cell r="L161">
            <v>1</v>
          </cell>
        </row>
        <row r="162">
          <cell r="C162">
            <v>455</v>
          </cell>
          <cell r="D162" t="str">
            <v>TVT</v>
          </cell>
          <cell r="E162">
            <v>2001454</v>
          </cell>
          <cell r="F162" t="str">
            <v>Д.Сурмаажав</v>
          </cell>
          <cell r="G162" t="str">
            <v>Увс аймаг, Тариалан сум</v>
          </cell>
          <cell r="H162" t="str">
            <v>99116524, 976-0145226504, 976-0145222163</v>
          </cell>
          <cell r="K162">
            <v>0</v>
          </cell>
        </row>
        <row r="163">
          <cell r="C163">
            <v>179</v>
          </cell>
          <cell r="D163" t="str">
            <v>HHN</v>
          </cell>
          <cell r="E163">
            <v>2015471</v>
          </cell>
          <cell r="F163" t="str">
            <v>Р.Саранцэцэг</v>
          </cell>
          <cell r="G163" t="str">
            <v>Өвөрхангай аймаг, Хархорин сум, Эрдэнэ толгой баг, усжуулах</v>
          </cell>
          <cell r="H163" t="str">
            <v>95953170, 99993800</v>
          </cell>
          <cell r="J163" t="str">
            <v>ganbat.battogtokh@gmail.com</v>
          </cell>
        </row>
        <row r="164">
          <cell r="C164">
            <v>175</v>
          </cell>
          <cell r="D164" t="str">
            <v>AMT</v>
          </cell>
          <cell r="E164">
            <v>2015358</v>
          </cell>
          <cell r="F164" t="str">
            <v>Ц.Хүдэрмөнх</v>
          </cell>
          <cell r="G164" t="str">
            <v>УБ, ЧДүүрэг, 1-р хороо, Энхтайваны өргөн чөлөө, 7/2, Денвер оффис, 4-р давхар 1306</v>
          </cell>
          <cell r="H164" t="str">
            <v>99037119, 70119588</v>
          </cell>
          <cell r="I164" t="str">
            <v>https://erdenes.solutions/</v>
          </cell>
          <cell r="J164" t="str">
            <v>khudermunkh@erdenes.solutions</v>
          </cell>
          <cell r="L164">
            <v>1</v>
          </cell>
        </row>
        <row r="165">
          <cell r="C165">
            <v>378</v>
          </cell>
          <cell r="D165" t="str">
            <v>HSR</v>
          </cell>
          <cell r="E165">
            <v>2003147</v>
          </cell>
          <cell r="F165" t="str">
            <v>Ч.Мөнхбат</v>
          </cell>
          <cell r="G165" t="str">
            <v>Архангай аймаг, Эрдэнэбулган сум, УБ, ХУД, 3-р хороо Хасу холдинг ХХК-ийн байр</v>
          </cell>
          <cell r="H165">
            <v>99113212</v>
          </cell>
          <cell r="J165" t="str">
            <v>Arhasu@yahoo.com</v>
          </cell>
          <cell r="K165">
            <v>0</v>
          </cell>
        </row>
        <row r="166">
          <cell r="C166">
            <v>490</v>
          </cell>
          <cell r="D166" t="str">
            <v>SDT</v>
          </cell>
          <cell r="E166">
            <v>2116812</v>
          </cell>
          <cell r="F166" t="str">
            <v>Н.Батгэрэл</v>
          </cell>
          <cell r="G166" t="str">
            <v>Улаанбаатар хот, Сүхбаатар дүүрэг, 8-р хороо, Залуучуудын өргөн чөлөө, 27/1, БиДиСЕК ҮЦК ХК-ийн байр</v>
          </cell>
          <cell r="H166">
            <v>99042846</v>
          </cell>
          <cell r="J166" t="str">
            <v>info@khotdevelopment.mn</v>
          </cell>
          <cell r="K166" t="str">
            <v>info@khotdevelopment.mn</v>
          </cell>
        </row>
        <row r="167">
          <cell r="C167">
            <v>143</v>
          </cell>
          <cell r="D167" t="str">
            <v>AHH</v>
          </cell>
          <cell r="E167">
            <v>2048906</v>
          </cell>
          <cell r="F167" t="str">
            <v>Т.Зоригтбаатар</v>
          </cell>
          <cell r="G167" t="str">
            <v>УБ, БЗД ОСГ-ны 8-р хороо, Чулуун овоо,</v>
          </cell>
          <cell r="H167" t="str">
            <v>458346, 70110708</v>
          </cell>
          <cell r="J167" t="str">
            <v>p.chuka@yahoo.com</v>
          </cell>
          <cell r="K167">
            <v>0</v>
          </cell>
        </row>
        <row r="168">
          <cell r="C168">
            <v>162</v>
          </cell>
          <cell r="D168" t="str">
            <v>MDIC</v>
          </cell>
          <cell r="E168">
            <v>2032317</v>
          </cell>
          <cell r="F168" t="str">
            <v>О.Эрдэнэбулган</v>
          </cell>
          <cell r="G168" t="str">
            <v>Улаанбаатар хот, Сүхбаатар дүүрэг, 5-р хороо, Үндсэн хуулийн гудамж, Монгол Даатгал байр</v>
          </cell>
          <cell r="H168">
            <v>99990573</v>
          </cell>
          <cell r="I168" t="str">
            <v>www.mongoldaatgal.mn/</v>
          </cell>
          <cell r="J168" t="str">
            <v>Otgonbayar.z@mongoldaatgal.mn, batbayar@mongoldaatgal.mn</v>
          </cell>
          <cell r="K168">
            <v>0</v>
          </cell>
        </row>
        <row r="169">
          <cell r="C169">
            <v>402</v>
          </cell>
          <cell r="D169" t="str">
            <v>ADU</v>
          </cell>
          <cell r="E169">
            <v>2034565</v>
          </cell>
          <cell r="F169" t="str">
            <v>Д.Дуламсүрэн</v>
          </cell>
          <cell r="G169" t="str">
            <v>Хөвсгөл аймаг, Тариалант сум</v>
          </cell>
          <cell r="H169" t="str">
            <v>99119138, 77774433</v>
          </cell>
          <cell r="I169" t="str">
            <v>http://www.altanduulga.mn/index.php/mn</v>
          </cell>
          <cell r="J169" t="str">
            <v>Khuvsgol_altanduulga@yahoo.com</v>
          </cell>
          <cell r="K169" t="str">
            <v>info@altanduulga.mn</v>
          </cell>
          <cell r="L169">
            <v>1</v>
          </cell>
        </row>
        <row r="170">
          <cell r="C170">
            <v>108</v>
          </cell>
          <cell r="D170" t="str">
            <v>HUV</v>
          </cell>
          <cell r="E170">
            <v>2034441</v>
          </cell>
          <cell r="F170" t="str">
            <v>Л.Төмөрбаатар</v>
          </cell>
          <cell r="G170" t="str">
            <v>Хөвсгөл аймаг, Мөрөн сум</v>
          </cell>
          <cell r="H170">
            <v>0</v>
          </cell>
          <cell r="J170" t="str">
            <v>khuvsgulkhuns@yahoo.com</v>
          </cell>
          <cell r="K170">
            <v>0</v>
          </cell>
        </row>
        <row r="171">
          <cell r="C171">
            <v>78</v>
          </cell>
          <cell r="D171" t="str">
            <v>HVL</v>
          </cell>
          <cell r="E171">
            <v>2034611</v>
          </cell>
          <cell r="F171" t="str">
            <v>Л.Тэгшбаяр</v>
          </cell>
          <cell r="G171" t="str">
            <v>Хөвсгөл аймаг, Мөрөн сум</v>
          </cell>
          <cell r="H171" t="str">
            <v>99389028, 0138224428, 0138222449</v>
          </cell>
          <cell r="J171" t="str">
            <v>laagantegshbayar@yahoo.com</v>
          </cell>
          <cell r="K171">
            <v>0</v>
          </cell>
        </row>
        <row r="172">
          <cell r="C172">
            <v>373</v>
          </cell>
          <cell r="D172" t="str">
            <v>HUZ</v>
          </cell>
          <cell r="E172">
            <v>2034786</v>
          </cell>
          <cell r="F172" t="str">
            <v>Ч.Үржинбадам</v>
          </cell>
          <cell r="G172" t="str">
            <v>Хөвсгөл аймаг хатгал сум</v>
          </cell>
          <cell r="H172" t="str">
            <v>98113550, 98614024, 99113893</v>
          </cell>
          <cell r="I172" t="str">
            <v>www.nomin.mn</v>
          </cell>
          <cell r="J172" t="str">
            <v>nomin.net</v>
          </cell>
          <cell r="K172">
            <v>0</v>
          </cell>
          <cell r="L172">
            <v>1</v>
          </cell>
        </row>
        <row r="173">
          <cell r="C173">
            <v>431</v>
          </cell>
          <cell r="D173" t="str">
            <v>HHS</v>
          </cell>
          <cell r="E173">
            <v>2034433</v>
          </cell>
          <cell r="F173" t="str">
            <v>Л.Цэрэнжав</v>
          </cell>
          <cell r="G173" t="str">
            <v>Хөвсгөл аймаг, Мөрөн сум</v>
          </cell>
          <cell r="H173" t="str">
            <v>2534, 99388141</v>
          </cell>
          <cell r="J173" t="str">
            <v>tumee1214@yahoo.com</v>
          </cell>
        </row>
        <row r="174">
          <cell r="C174">
            <v>341</v>
          </cell>
          <cell r="D174" t="str">
            <v>HUT</v>
          </cell>
          <cell r="E174">
            <v>2096056</v>
          </cell>
          <cell r="F174" t="str">
            <v>Ч.Аюурзана</v>
          </cell>
          <cell r="G174" t="str">
            <v>БЗД, 10-р хороо, Улиастай</v>
          </cell>
          <cell r="H174" t="str">
            <v>302727 /г/, 99710488</v>
          </cell>
          <cell r="K174">
            <v>0</v>
          </cell>
        </row>
        <row r="175">
          <cell r="C175">
            <v>454</v>
          </cell>
          <cell r="D175" t="str">
            <v>HBT</v>
          </cell>
          <cell r="E175">
            <v>2018098</v>
          </cell>
          <cell r="F175" t="str">
            <v>Б.Наранзул</v>
          </cell>
          <cell r="G175" t="str">
            <v>Улаанбаатар, Хан Уул дүүрэг, 3-р хороо, эв нэгдэлийн гудамж-19/1</v>
          </cell>
          <cell r="H175">
            <v>11341792</v>
          </cell>
          <cell r="J175" t="str">
            <v>info@hungunbeton.mn</v>
          </cell>
        </row>
        <row r="176">
          <cell r="C176">
            <v>56</v>
          </cell>
          <cell r="D176" t="str">
            <v>HSG</v>
          </cell>
          <cell r="E176">
            <v>2037467</v>
          </cell>
          <cell r="F176" t="str">
            <v>Д.Нямбаяр</v>
          </cell>
          <cell r="G176" t="str">
            <v>Улаанбаатар, Баянгол дүүрэг, 5-р хороо</v>
          </cell>
          <cell r="H176" t="str">
            <v>976-11-682245</v>
          </cell>
          <cell r="J176" t="str">
            <v>ariunsain@yahoo.com</v>
          </cell>
          <cell r="K176">
            <v>0</v>
          </cell>
        </row>
        <row r="177">
          <cell r="C177">
            <v>518</v>
          </cell>
          <cell r="D177" t="str">
            <v>HTS</v>
          </cell>
          <cell r="E177">
            <v>2641984</v>
          </cell>
          <cell r="F177" t="str">
            <v>А.Шоовдор</v>
          </cell>
          <cell r="G177" t="str">
            <v>Сэлэнгэ аймаг, Сайхан сум, Хөтөл хот 1-р баг, Үйлдвэрийн- 1</v>
          </cell>
          <cell r="H177" t="str">
            <v>99119679, 70368151</v>
          </cell>
          <cell r="I177" t="str">
            <v>https://khutulcement.barilga.mn/</v>
          </cell>
          <cell r="J177" t="str">
            <v>www.khutulcement.mn</v>
          </cell>
          <cell r="L177">
            <v>1</v>
          </cell>
        </row>
        <row r="178">
          <cell r="C178">
            <v>532</v>
          </cell>
          <cell r="D178" t="str">
            <v>HGN</v>
          </cell>
          <cell r="E178">
            <v>5126142</v>
          </cell>
          <cell r="F178" t="str">
            <v>Л.Бямбадорж</v>
          </cell>
          <cell r="G178" t="str">
            <v>УБ, Хан-уул дүүрэг Чингэсийн өргөн чөлөө,</v>
          </cell>
          <cell r="H178" t="str">
            <v>99112456, 70071888</v>
          </cell>
          <cell r="I178" t="str">
            <v xml:space="preserve">www.khukhgan.mn </v>
          </cell>
          <cell r="J178" t="str">
            <v>info@khukhgan.mn</v>
          </cell>
          <cell r="K178" t="str">
            <v>info@khukhgan.mn</v>
          </cell>
          <cell r="L178">
            <v>1</v>
          </cell>
        </row>
        <row r="179">
          <cell r="C179">
            <v>65</v>
          </cell>
          <cell r="D179" t="str">
            <v>HBZ</v>
          </cell>
          <cell r="E179">
            <v>2071304</v>
          </cell>
          <cell r="F179" t="str">
            <v>М.Баатарцогт</v>
          </cell>
          <cell r="G179" t="str">
            <v>ЧД. Нийслэлийн төр захиргааны 2-р байр</v>
          </cell>
          <cell r="H179" t="str">
            <v>976-11-462130</v>
          </cell>
          <cell r="J179" t="str">
            <v>info@hunnumanagement.mn</v>
          </cell>
          <cell r="K179">
            <v>0</v>
          </cell>
        </row>
        <row r="180">
          <cell r="C180">
            <v>8</v>
          </cell>
          <cell r="D180" t="str">
            <v>HRD</v>
          </cell>
          <cell r="E180">
            <v>2061783</v>
          </cell>
          <cell r="F180" t="str">
            <v>Б.Энхжаргал</v>
          </cell>
          <cell r="G180" t="str">
            <v>УБ Чингэлтэй дүүрэг 6-р хороо, их тойруу 45-р байр</v>
          </cell>
          <cell r="H180" t="str">
            <v>99118215, 320697</v>
          </cell>
          <cell r="I180" t="str">
            <v>www.khurd.mn</v>
          </cell>
          <cell r="J180" t="str">
            <v>Khurdcompany@gmail.com</v>
          </cell>
          <cell r="K180" t="str">
            <v>khurdcompany@gmail.com</v>
          </cell>
          <cell r="L180">
            <v>1</v>
          </cell>
        </row>
        <row r="181">
          <cell r="C181">
            <v>133</v>
          </cell>
          <cell r="D181" t="str">
            <v>HRL</v>
          </cell>
          <cell r="E181">
            <v>2011786</v>
          </cell>
          <cell r="F181" t="str">
            <v>Д.Ганцогт</v>
          </cell>
          <cell r="G181" t="str">
            <v>Дорнод аймаг, Чойбалсан сум</v>
          </cell>
          <cell r="H181" t="str">
            <v>21698, 99585884</v>
          </cell>
          <cell r="J181" t="str">
            <v>dagantsogt@gmail.com</v>
          </cell>
          <cell r="K181">
            <v>0</v>
          </cell>
        </row>
        <row r="182">
          <cell r="C182">
            <v>407</v>
          </cell>
          <cell r="D182" t="str">
            <v>TSA</v>
          </cell>
          <cell r="E182">
            <v>2059487</v>
          </cell>
          <cell r="F182" t="str">
            <v>Э.Алтанзул</v>
          </cell>
          <cell r="G182" t="str">
            <v>УБ хот, ХУД, 1-р хороо, 25-р байр, 93 тоот</v>
          </cell>
          <cell r="H182" t="str">
            <v>99788501, 99137746</v>
          </cell>
          <cell r="K182">
            <v>0</v>
          </cell>
        </row>
        <row r="183">
          <cell r="C183">
            <v>309</v>
          </cell>
          <cell r="D183" t="str">
            <v>SHG</v>
          </cell>
          <cell r="E183">
            <v>2050374</v>
          </cell>
          <cell r="F183" t="str">
            <v>Х.Уянга</v>
          </cell>
          <cell r="G183" t="str">
            <v>Дархан-Уул Шарын гол сум, Санжинт баг, СБД1-р хороо, Чингисийн өргөн чөлөө-13 төв оффис</v>
          </cell>
          <cell r="H183">
            <v>311073</v>
          </cell>
          <cell r="I183" t="str">
            <v>www.sharyngol.com</v>
          </cell>
          <cell r="J183" t="str">
            <v>mail@sharyngol.com</v>
          </cell>
          <cell r="K183" t="str">
            <v>enkhtaivan@sharyngol.mn</v>
          </cell>
          <cell r="L183">
            <v>1</v>
          </cell>
        </row>
        <row r="184">
          <cell r="C184">
            <v>359</v>
          </cell>
          <cell r="D184" t="str">
            <v>NRS</v>
          </cell>
          <cell r="E184">
            <v>2018942</v>
          </cell>
          <cell r="F184" t="str">
            <v>Э.Болор</v>
          </cell>
          <cell r="G184" t="str">
            <v>УБ, ХУД, 3-р хороо, Чингисийн өргөн чөлөө</v>
          </cell>
          <cell r="H184" t="str">
            <v>99114900, 70114414</v>
          </cell>
          <cell r="I184" t="str">
            <v>http://www.shinest.mn/</v>
          </cell>
          <cell r="J184" t="str">
            <v>shinest@chono.mn</v>
          </cell>
          <cell r="K184" t="str">
            <v>oyuka_n999@yahooc.com</v>
          </cell>
          <cell r="L184">
            <v>1</v>
          </cell>
        </row>
        <row r="185">
          <cell r="C185">
            <v>154</v>
          </cell>
          <cell r="D185" t="str">
            <v>TAS</v>
          </cell>
          <cell r="E185">
            <v>2030756</v>
          </cell>
          <cell r="F185" t="str">
            <v>Г.Одгэрэл</v>
          </cell>
          <cell r="G185" t="str">
            <v>Орхон аймаг Баянөндөр сум Баянцагаан баг</v>
          </cell>
          <cell r="H185" t="str">
            <v>99011413, 99352130, 976-01352-20154, 976-01352-20151</v>
          </cell>
          <cell r="K185">
            <v>0</v>
          </cell>
        </row>
        <row r="186">
          <cell r="C186">
            <v>425</v>
          </cell>
          <cell r="D186" t="str">
            <v>ECV</v>
          </cell>
          <cell r="E186">
            <v>2011085</v>
          </cell>
          <cell r="F186" t="str">
            <v>Б.Цэрэн</v>
          </cell>
          <cell r="G186" t="str">
            <v>Дорнод аймаг, Чулуунхороот сум, Дэлгэр баг</v>
          </cell>
          <cell r="H186" t="str">
            <v>99118738, 76019999</v>
          </cell>
          <cell r="J186" t="str">
            <v>ba_tseren@yghoo.com</v>
          </cell>
          <cell r="K186" t="str">
            <v>g_odgrl@yahoo.com</v>
          </cell>
        </row>
        <row r="187">
          <cell r="C187">
            <v>537</v>
          </cell>
          <cell r="D187" t="str">
            <v>ETR</v>
          </cell>
          <cell r="E187">
            <v>3309665</v>
          </cell>
          <cell r="F187" t="str">
            <v>Ч.Амарсанаа</v>
          </cell>
          <cell r="G187" t="str">
            <v>Дорноговь аймаг, Замын-Үүд сум, 1-р баг</v>
          </cell>
          <cell r="H187" t="str">
            <v>+976-025-2454-3813, 976-11-323-754</v>
          </cell>
          <cell r="I187" t="str">
            <v>http://www.etranslog.mn/</v>
          </cell>
          <cell r="J187" t="str">
            <v>etrans_ub@yahoo.com</v>
          </cell>
          <cell r="K187" t="str">
            <v>etrans_ub@yahoo.com</v>
          </cell>
          <cell r="L187">
            <v>1</v>
          </cell>
        </row>
        <row r="188">
          <cell r="C188">
            <v>466</v>
          </cell>
          <cell r="D188" t="str">
            <v>BOE</v>
          </cell>
          <cell r="E188">
            <v>2003821</v>
          </cell>
          <cell r="F188" t="str">
            <v>М.Тилеуберди</v>
          </cell>
          <cell r="G188" t="str">
            <v>Баян-Өлгий Өлгий сум, Их булан 4-р баг</v>
          </cell>
          <cell r="H188">
            <v>99422599</v>
          </cell>
          <cell r="J188" t="str">
            <v>erchim_murat@yahoo.com</v>
          </cell>
          <cell r="K188" t="str">
            <v>kh.bakish@yahoo.com</v>
          </cell>
        </row>
        <row r="189">
          <cell r="C189">
            <v>469</v>
          </cell>
          <cell r="D189" t="str">
            <v>EAZ</v>
          </cell>
          <cell r="E189">
            <v>2051982</v>
          </cell>
          <cell r="F189" t="str">
            <v>В.Оросмаа</v>
          </cell>
          <cell r="G189" t="str">
            <v>Баян-Өндөр сум</v>
          </cell>
          <cell r="H189">
            <v>99278624</v>
          </cell>
          <cell r="K189">
            <v>0</v>
          </cell>
        </row>
        <row r="190">
          <cell r="C190">
            <v>377</v>
          </cell>
          <cell r="D190" t="str">
            <v>SVR</v>
          </cell>
          <cell r="E190">
            <v>2007908</v>
          </cell>
          <cell r="F190" t="str">
            <v>Н.Одонбилэг</v>
          </cell>
          <cell r="G190" t="str">
            <v xml:space="preserve">МУ, Булган аймаг, 1-р хороо, УБ, БГД, 5-р хороо, </v>
          </cell>
          <cell r="H190" t="str">
            <v>976-11-2674</v>
          </cell>
          <cell r="J190" t="str">
            <v>nsuldchimeg@yahoo.com</v>
          </cell>
          <cell r="K19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йлан ирүүлэлт"/>
      <sheetName val="Sheet2"/>
      <sheetName val="Sheet1"/>
      <sheetName val="san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H8"/>
          <cell r="I8">
            <v>1</v>
          </cell>
          <cell r="J8"/>
          <cell r="K8">
            <v>1</v>
          </cell>
          <cell r="L8">
            <v>1</v>
          </cell>
          <cell r="M8"/>
          <cell r="N8"/>
          <cell r="O8">
            <v>1</v>
          </cell>
          <cell r="P8">
            <v>1</v>
          </cell>
          <cell r="Q8"/>
          <cell r="R8"/>
          <cell r="S8"/>
          <cell r="T8"/>
          <cell r="U8"/>
          <cell r="V8"/>
          <cell r="W8">
            <v>1</v>
          </cell>
          <cell r="X8" t="str">
            <v>2011,03,15</v>
          </cell>
          <cell r="Y8"/>
          <cell r="Z8">
            <v>1</v>
          </cell>
          <cell r="AA8" t="str">
            <v>2011,03,15</v>
          </cell>
          <cell r="AB8"/>
          <cell r="AC8"/>
          <cell r="AD8"/>
          <cell r="AE8"/>
          <cell r="AF8">
            <v>1</v>
          </cell>
          <cell r="AG8" t="str">
            <v>2011,03,15</v>
          </cell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>
            <v>1</v>
          </cell>
          <cell r="AT8" t="str">
            <v>2013.02.10</v>
          </cell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 t="str">
            <v>2014.08.06</v>
          </cell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J9"/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S9"/>
          <cell r="T9">
            <v>1</v>
          </cell>
          <cell r="U9" t="str">
            <v>2008.03.26</v>
          </cell>
          <cell r="V9"/>
          <cell r="W9">
            <v>1</v>
          </cell>
          <cell r="X9" t="str">
            <v>2009.03.23</v>
          </cell>
          <cell r="Y9"/>
          <cell r="Z9">
            <v>1</v>
          </cell>
          <cell r="AA9" t="str">
            <v>2010.03.23</v>
          </cell>
          <cell r="AB9"/>
          <cell r="AC9"/>
          <cell r="AD9"/>
          <cell r="AE9"/>
          <cell r="AF9">
            <v>1</v>
          </cell>
          <cell r="AG9" t="str">
            <v>2011,04,19</v>
          </cell>
          <cell r="AH9"/>
          <cell r="AI9"/>
          <cell r="AJ9"/>
          <cell r="AK9"/>
          <cell r="AL9">
            <v>1</v>
          </cell>
          <cell r="AM9" t="str">
            <v>2012.06.06</v>
          </cell>
          <cell r="AN9"/>
          <cell r="AO9"/>
          <cell r="AP9"/>
          <cell r="AQ9"/>
          <cell r="AR9"/>
          <cell r="AS9">
            <v>1</v>
          </cell>
          <cell r="AT9" t="str">
            <v>2013.02.10</v>
          </cell>
          <cell r="AU9"/>
          <cell r="AV9"/>
          <cell r="AW9"/>
          <cell r="AX9"/>
          <cell r="AY9"/>
          <cell r="AZ9">
            <v>1</v>
          </cell>
          <cell r="BA9" t="str">
            <v>2014.06.10</v>
          </cell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  <cell r="CR9"/>
          <cell r="CS9">
            <v>44620</v>
          </cell>
          <cell r="CT9">
            <v>1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H10"/>
          <cell r="I10">
            <v>1</v>
          </cell>
          <cell r="J10"/>
          <cell r="K10"/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/>
          <cell r="R10"/>
          <cell r="S10"/>
          <cell r="T10">
            <v>1</v>
          </cell>
          <cell r="U10" t="str">
            <v>2008.03.31</v>
          </cell>
          <cell r="V10"/>
          <cell r="W10"/>
          <cell r="X10"/>
          <cell r="Y10"/>
          <cell r="Z10">
            <v>1</v>
          </cell>
          <cell r="AA10" t="str">
            <v>2010.04.08</v>
          </cell>
          <cell r="AB10"/>
          <cell r="AC10"/>
          <cell r="AD10"/>
          <cell r="AE10"/>
          <cell r="AF10">
            <v>1</v>
          </cell>
          <cell r="AG10" t="str">
            <v>2011,03,15</v>
          </cell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>
            <v>1</v>
          </cell>
          <cell r="AT10" t="str">
            <v>2013.02.10</v>
          </cell>
          <cell r="AU10"/>
          <cell r="AV10"/>
          <cell r="AW10"/>
          <cell r="AX10" t="str">
            <v>2013.09.19</v>
          </cell>
          <cell r="AY10"/>
          <cell r="AZ10">
            <v>1</v>
          </cell>
          <cell r="BA10" t="str">
            <v>2014.04.14</v>
          </cell>
          <cell r="BB10"/>
          <cell r="BC10"/>
          <cell r="BD10"/>
          <cell r="BE10"/>
          <cell r="BF10"/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J10"/>
          <cell r="BK10"/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P10"/>
          <cell r="BQ10">
            <v>42576</v>
          </cell>
          <cell r="BR10">
            <v>42663</v>
          </cell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>
            <v>43516</v>
          </cell>
          <cell r="CD10" t="str">
            <v>Нью капитал тэнцэл Аудит</v>
          </cell>
          <cell r="CE10"/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J10"/>
          <cell r="CK10">
            <v>44032</v>
          </cell>
          <cell r="CL10"/>
          <cell r="CM10">
            <v>44235</v>
          </cell>
          <cell r="CN10"/>
          <cell r="CO10"/>
          <cell r="CP10"/>
          <cell r="CQ10">
            <v>44396</v>
          </cell>
          <cell r="CR10"/>
          <cell r="CS10">
            <v>44600</v>
          </cell>
          <cell r="CT10">
            <v>1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J11"/>
          <cell r="K11"/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S11"/>
          <cell r="T11">
            <v>1</v>
          </cell>
          <cell r="U11" t="str">
            <v>2008.05.19</v>
          </cell>
          <cell r="V11"/>
          <cell r="W11">
            <v>1</v>
          </cell>
          <cell r="X11" t="str">
            <v>2009.06.05</v>
          </cell>
          <cell r="Y11"/>
          <cell r="Z11">
            <v>1</v>
          </cell>
          <cell r="AA11" t="str">
            <v>2010.05.14</v>
          </cell>
          <cell r="AB11"/>
          <cell r="AC11"/>
          <cell r="AD11"/>
          <cell r="AE11"/>
          <cell r="AF11">
            <v>1</v>
          </cell>
          <cell r="AG11" t="str">
            <v>2011,03,24</v>
          </cell>
          <cell r="AH11"/>
          <cell r="AI11"/>
          <cell r="AJ11"/>
          <cell r="AK11"/>
          <cell r="AL11">
            <v>1</v>
          </cell>
          <cell r="AM11" t="str">
            <v>2012.03.28</v>
          </cell>
          <cell r="AN11"/>
          <cell r="AO11"/>
          <cell r="AP11"/>
          <cell r="AQ11"/>
          <cell r="AR11"/>
          <cell r="AS11">
            <v>1</v>
          </cell>
          <cell r="AT11" t="str">
            <v>2013.02.08</v>
          </cell>
          <cell r="AU11"/>
          <cell r="AV11"/>
          <cell r="AW11"/>
          <cell r="AX11"/>
          <cell r="AY11"/>
          <cell r="AZ11">
            <v>1</v>
          </cell>
          <cell r="BA11" t="str">
            <v>2014.02.14</v>
          </cell>
          <cell r="BB11"/>
          <cell r="BC11"/>
          <cell r="BD11"/>
          <cell r="BE11"/>
          <cell r="BF11"/>
          <cell r="BG11">
            <v>1</v>
          </cell>
          <cell r="BH11" t="str">
            <v>2015.02.11</v>
          </cell>
          <cell r="BI11" t="str">
            <v>Бахылау аудит</v>
          </cell>
          <cell r="BJ11"/>
          <cell r="BK11"/>
          <cell r="BL11"/>
          <cell r="BM11"/>
          <cell r="BN11">
            <v>42426</v>
          </cell>
          <cell r="BO11" t="str">
            <v>Бахылау аудит ХХК</v>
          </cell>
          <cell r="BP11"/>
          <cell r="BQ11"/>
          <cell r="BR11"/>
          <cell r="BS11"/>
          <cell r="BT11"/>
          <cell r="BU11"/>
          <cell r="BV11"/>
          <cell r="BW11"/>
          <cell r="BX11"/>
          <cell r="BY11"/>
          <cell r="BZ11"/>
          <cell r="CA11"/>
          <cell r="CB11"/>
          <cell r="CC11"/>
          <cell r="CD11"/>
          <cell r="CE11"/>
          <cell r="CF11"/>
          <cell r="CG11">
            <v>43875</v>
          </cell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  <cell r="CR11"/>
          <cell r="CS11">
            <v>44608</v>
          </cell>
          <cell r="CT11">
            <v>1</v>
          </cell>
        </row>
        <row r="12">
          <cell r="B12">
            <v>543</v>
          </cell>
          <cell r="C12" t="str">
            <v>ITLS</v>
          </cell>
          <cell r="D12"/>
          <cell r="E12">
            <v>10543000</v>
          </cell>
          <cell r="F12" t="str">
            <v xml:space="preserve">Ай түүлс 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  <cell r="BZ12"/>
          <cell r="CA12"/>
          <cell r="CB12"/>
          <cell r="CC12">
            <v>43511</v>
          </cell>
          <cell r="CD12" t="str">
            <v>Голден пэйж аудит 2019.04.01</v>
          </cell>
          <cell r="CE12"/>
          <cell r="CF12">
            <v>43665</v>
          </cell>
          <cell r="CG12">
            <v>43871</v>
          </cell>
          <cell r="CH12"/>
          <cell r="CI12"/>
          <cell r="CJ12"/>
          <cell r="CK12">
            <v>44033</v>
          </cell>
          <cell r="CL12"/>
          <cell r="CM12">
            <v>44252</v>
          </cell>
          <cell r="CN12"/>
          <cell r="CO12"/>
          <cell r="CP12"/>
          <cell r="CQ12">
            <v>44401</v>
          </cell>
          <cell r="CR12"/>
          <cell r="CS12">
            <v>44602</v>
          </cell>
          <cell r="CT12">
            <v>1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>
            <v>1</v>
          </cell>
          <cell r="R13" t="str">
            <v>2007.12.26</v>
          </cell>
          <cell r="S13"/>
          <cell r="T13">
            <v>1</v>
          </cell>
          <cell r="U13" t="str">
            <v>2008.10.16</v>
          </cell>
          <cell r="V13"/>
          <cell r="W13">
            <v>1</v>
          </cell>
          <cell r="X13" t="str">
            <v>2009.06.02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1</v>
          </cell>
          <cell r="AM13" t="str">
            <v>2012.10.31</v>
          </cell>
          <cell r="AN13"/>
          <cell r="AO13"/>
          <cell r="AP13"/>
          <cell r="AQ13" t="str">
            <v>2012.10.31</v>
          </cell>
          <cell r="AR13"/>
          <cell r="AS13">
            <v>1</v>
          </cell>
          <cell r="AT13" t="str">
            <v>2013.02.10</v>
          </cell>
          <cell r="AU13"/>
          <cell r="AV13"/>
          <cell r="AW13"/>
          <cell r="AX13"/>
          <cell r="AY13"/>
          <cell r="AZ13">
            <v>1</v>
          </cell>
          <cell r="BA13" t="str">
            <v>2014.05.30</v>
          </cell>
          <cell r="BB13"/>
          <cell r="BC13"/>
          <cell r="BD13"/>
          <cell r="BE13"/>
          <cell r="BF13"/>
          <cell r="BG13">
            <v>1</v>
          </cell>
          <cell r="BH13" t="str">
            <v>2015.02.23</v>
          </cell>
          <cell r="BI13"/>
          <cell r="BJ13"/>
          <cell r="BK13"/>
          <cell r="BL13"/>
          <cell r="BM13"/>
          <cell r="BN13">
            <v>42440</v>
          </cell>
          <cell r="BO13" t="str">
            <v xml:space="preserve">Тэгш сан аудит </v>
          </cell>
          <cell r="BP13"/>
          <cell r="BQ13"/>
          <cell r="BR13"/>
          <cell r="BS13"/>
          <cell r="BT13"/>
          <cell r="BU13"/>
          <cell r="BV13"/>
          <cell r="BW13"/>
          <cell r="BX13"/>
          <cell r="BY13"/>
          <cell r="BZ13"/>
          <cell r="CA13"/>
          <cell r="CB13"/>
          <cell r="CC13">
            <v>43536</v>
          </cell>
          <cell r="CD13"/>
          <cell r="CE13"/>
          <cell r="CF13"/>
          <cell r="CG13">
            <v>43875</v>
          </cell>
          <cell r="CH13" t="str">
            <v>Тэгш Сан Аудит ХХК</v>
          </cell>
          <cell r="CI13">
            <v>43872</v>
          </cell>
          <cell r="CJ13"/>
          <cell r="CK13"/>
          <cell r="CL13"/>
          <cell r="CM13">
            <v>44260</v>
          </cell>
          <cell r="CN13"/>
          <cell r="CO13"/>
          <cell r="CP13"/>
          <cell r="CQ13"/>
          <cell r="CR13"/>
          <cell r="CS13">
            <v>44606</v>
          </cell>
          <cell r="CT13">
            <v>1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/>
          <cell r="O14"/>
          <cell r="P14"/>
          <cell r="Q14">
            <v>1</v>
          </cell>
          <cell r="R14" t="str">
            <v>2008.07.22</v>
          </cell>
          <cell r="S14"/>
          <cell r="T14">
            <v>1</v>
          </cell>
          <cell r="U14" t="str">
            <v>2008.07.22</v>
          </cell>
          <cell r="V14"/>
          <cell r="W14"/>
          <cell r="X14"/>
          <cell r="Y14"/>
          <cell r="Z14">
            <v>1</v>
          </cell>
          <cell r="AA14" t="str">
            <v>2010.04.01</v>
          </cell>
          <cell r="AB14" t="str">
            <v>Тэгш Сан</v>
          </cell>
          <cell r="AC14"/>
          <cell r="AD14"/>
          <cell r="AE14"/>
          <cell r="AF14">
            <v>1</v>
          </cell>
          <cell r="AG14" t="str">
            <v>2011,03,23</v>
          </cell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>
            <v>1</v>
          </cell>
          <cell r="AT14" t="str">
            <v>2013.03.07</v>
          </cell>
          <cell r="AU14"/>
          <cell r="AV14"/>
          <cell r="AW14"/>
          <cell r="AX14"/>
          <cell r="AY14"/>
          <cell r="AZ14">
            <v>1</v>
          </cell>
          <cell r="BA14" t="str">
            <v>2014.03.06</v>
          </cell>
          <cell r="BB14" t="str">
            <v>Тэгш сан аудит</v>
          </cell>
          <cell r="BC14"/>
          <cell r="BD14"/>
          <cell r="BE14"/>
          <cell r="BF14"/>
          <cell r="BG14">
            <v>1</v>
          </cell>
          <cell r="BH14" t="str">
            <v>2015.02.10</v>
          </cell>
          <cell r="BI14" t="str">
            <v>Тэгш Сан Аудит</v>
          </cell>
          <cell r="BJ14"/>
          <cell r="BK14"/>
          <cell r="BL14"/>
          <cell r="BM14"/>
          <cell r="BN14">
            <v>42450</v>
          </cell>
          <cell r="BO14" t="str">
            <v>Тэгш сан аудит ХХК</v>
          </cell>
          <cell r="BP14"/>
          <cell r="BQ14">
            <v>42634</v>
          </cell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>
            <v>43677</v>
          </cell>
          <cell r="CD14" t="str">
            <v>Lion audit</v>
          </cell>
          <cell r="CE14"/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J14"/>
          <cell r="CK14">
            <v>44043</v>
          </cell>
          <cell r="CL14"/>
          <cell r="CM14">
            <v>44258</v>
          </cell>
          <cell r="CN14"/>
          <cell r="CO14"/>
          <cell r="CP14"/>
          <cell r="CQ14"/>
          <cell r="CR14"/>
          <cell r="CS14">
            <v>44599</v>
          </cell>
          <cell r="CT14">
            <v>1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/>
          <cell r="O15"/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V15"/>
          <cell r="W15"/>
          <cell r="X15"/>
          <cell r="Y15"/>
          <cell r="Z15">
            <v>1</v>
          </cell>
          <cell r="AA15" t="str">
            <v>2010.02.23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1</v>
          </cell>
          <cell r="AM15" t="str">
            <v>2012.02.21</v>
          </cell>
          <cell r="AN15"/>
          <cell r="AO15"/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U15"/>
          <cell r="AV15"/>
          <cell r="AW15"/>
          <cell r="AX15"/>
          <cell r="AY15"/>
          <cell r="AZ15">
            <v>1</v>
          </cell>
          <cell r="BA15" t="str">
            <v>2014.02.10</v>
          </cell>
          <cell r="BB15"/>
          <cell r="BC15"/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I15"/>
          <cell r="BJ15"/>
          <cell r="BK15">
            <v>42123</v>
          </cell>
          <cell r="BL15">
            <v>42205</v>
          </cell>
          <cell r="BM15"/>
          <cell r="BN15">
            <v>42423</v>
          </cell>
          <cell r="BO15" t="str">
            <v>Кэй эм жи аудит</v>
          </cell>
          <cell r="BP15"/>
          <cell r="BQ15">
            <v>42578</v>
          </cell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  <cell r="CB15"/>
          <cell r="CC15">
            <v>43530</v>
          </cell>
          <cell r="CD15" t="str">
            <v>KPMJ аудит</v>
          </cell>
          <cell r="CE15"/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J15"/>
          <cell r="CK15">
            <v>44033</v>
          </cell>
          <cell r="CL15"/>
          <cell r="CM15">
            <v>44256</v>
          </cell>
          <cell r="CN15" t="str">
            <v>КPMG аудит</v>
          </cell>
          <cell r="CO15">
            <v>44286</v>
          </cell>
          <cell r="CP15"/>
          <cell r="CQ15">
            <v>44398</v>
          </cell>
          <cell r="CR15"/>
          <cell r="CS15">
            <v>44621</v>
          </cell>
          <cell r="CT15">
            <v>1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>
            <v>1</v>
          </cell>
          <cell r="AT16" t="str">
            <v>2013.02.25</v>
          </cell>
          <cell r="AU16"/>
          <cell r="AV16"/>
          <cell r="AW16"/>
          <cell r="AX16" t="str">
            <v>2013.07.22</v>
          </cell>
          <cell r="AY16"/>
          <cell r="AZ16">
            <v>1</v>
          </cell>
          <cell r="BA16" t="str">
            <v>2014.02.11</v>
          </cell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>
            <v>43515</v>
          </cell>
          <cell r="CD16" t="str">
            <v>Номгон аудит ХХК /2019-04-11/</v>
          </cell>
          <cell r="CE16"/>
          <cell r="CF16"/>
          <cell r="CG16">
            <v>43874</v>
          </cell>
          <cell r="CH16"/>
          <cell r="CI16"/>
          <cell r="CJ16"/>
          <cell r="CK16"/>
          <cell r="CL16"/>
          <cell r="CM16">
            <v>44012</v>
          </cell>
          <cell r="CN16"/>
          <cell r="CO16"/>
          <cell r="CP16"/>
          <cell r="CQ16"/>
          <cell r="CR16"/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D17"/>
          <cell r="E17">
            <v>10548000</v>
          </cell>
          <cell r="F17" t="str">
            <v xml:space="preserve">Ард даатгал 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/>
          <cell r="CC17">
            <v>43511</v>
          </cell>
          <cell r="CD17" t="str">
            <v>Далай ван Аудит</v>
          </cell>
          <cell r="CE17"/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J17"/>
          <cell r="CK17">
            <v>44032</v>
          </cell>
          <cell r="CL17"/>
          <cell r="CM17">
            <v>44231</v>
          </cell>
          <cell r="CN17" t="str">
            <v>Грант торнтон аудит</v>
          </cell>
          <cell r="CO17">
            <v>44286</v>
          </cell>
          <cell r="CP17"/>
          <cell r="CQ17">
            <v>44403</v>
          </cell>
          <cell r="CR17"/>
          <cell r="CS17">
            <v>44600</v>
          </cell>
          <cell r="CT17">
            <v>1</v>
          </cell>
        </row>
        <row r="18">
          <cell r="B18">
            <v>550</v>
          </cell>
          <cell r="C18" t="str">
            <v>ADB</v>
          </cell>
          <cell r="D18"/>
          <cell r="E18">
            <v>10550000</v>
          </cell>
          <cell r="F18" t="str">
            <v>Ард кредит ББСБ ХК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  <cell r="CC18">
            <v>43559</v>
          </cell>
          <cell r="CD18" t="str">
            <v xml:space="preserve">Далай ван аудит </v>
          </cell>
          <cell r="CE18"/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J18"/>
          <cell r="CK18">
            <v>44033</v>
          </cell>
          <cell r="CL18"/>
          <cell r="CM18">
            <v>44252</v>
          </cell>
          <cell r="CN18" t="str">
            <v>Грант торнтон аудит</v>
          </cell>
          <cell r="CO18">
            <v>44287</v>
          </cell>
          <cell r="CP18"/>
          <cell r="CQ18">
            <v>44405</v>
          </cell>
          <cell r="CR18"/>
          <cell r="CS18">
            <v>44602</v>
          </cell>
          <cell r="CT18">
            <v>1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H19"/>
          <cell r="I19">
            <v>1</v>
          </cell>
          <cell r="J19"/>
          <cell r="K19"/>
          <cell r="L19"/>
          <cell r="M19"/>
          <cell r="N19">
            <v>1</v>
          </cell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>
            <v>1</v>
          </cell>
          <cell r="AT19" t="str">
            <v>2013.02.13</v>
          </cell>
          <cell r="AU19"/>
          <cell r="AV19"/>
          <cell r="AW19"/>
          <cell r="AX19"/>
          <cell r="AY19"/>
          <cell r="AZ19">
            <v>1</v>
          </cell>
          <cell r="BA19" t="str">
            <v>2014.02.19</v>
          </cell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>
            <v>42221</v>
          </cell>
          <cell r="BM19"/>
          <cell r="BN19">
            <v>42461</v>
          </cell>
          <cell r="BO19" t="str">
            <v>Үйл ажиллагаа эрхлээгүй тул аудитлагдаагүй</v>
          </cell>
          <cell r="BP19"/>
          <cell r="BQ19">
            <v>42606</v>
          </cell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>
            <v>43507</v>
          </cell>
          <cell r="CD19" t="str">
            <v>ДАЛАЙВАН АУДИТ ХХК /2019-02-01/</v>
          </cell>
          <cell r="CE19"/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J19"/>
          <cell r="CK19">
            <v>44032</v>
          </cell>
          <cell r="CL19"/>
          <cell r="CM19">
            <v>44251</v>
          </cell>
          <cell r="CN19" t="str">
            <v>Грант торнтон аудит</v>
          </cell>
          <cell r="CO19">
            <v>44286</v>
          </cell>
          <cell r="CP19"/>
          <cell r="CQ19">
            <v>44398</v>
          </cell>
          <cell r="CR19"/>
          <cell r="CS19">
            <v>44602</v>
          </cell>
          <cell r="CT19">
            <v>1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>
            <v>1</v>
          </cell>
          <cell r="AT20" t="str">
            <v>2013.02.19</v>
          </cell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>
            <v>1</v>
          </cell>
          <cell r="BH20">
            <v>42094</v>
          </cell>
          <cell r="BI20" t="str">
            <v>Санхүүч аудит</v>
          </cell>
          <cell r="BJ20"/>
          <cell r="BK20"/>
          <cell r="BL20"/>
          <cell r="BM20"/>
          <cell r="BN20" t="str">
            <v>2016-0%</v>
          </cell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>
            <v>43515</v>
          </cell>
          <cell r="CD20" t="str">
            <v>Лидер экаунт аудит 2019/02/22</v>
          </cell>
          <cell r="CE20"/>
          <cell r="CF20"/>
          <cell r="CG20">
            <v>43879</v>
          </cell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  <cell r="CR20"/>
          <cell r="CS20">
            <v>44636</v>
          </cell>
          <cell r="CT20">
            <v>1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K21"/>
          <cell r="L21"/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>
            <v>1</v>
          </cell>
          <cell r="AT21" t="str">
            <v>2013.02.10</v>
          </cell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>
            <v>1</v>
          </cell>
          <cell r="BH21">
            <v>42095</v>
          </cell>
          <cell r="BI21" t="str">
            <v>Энич аудит</v>
          </cell>
          <cell r="BJ21"/>
          <cell r="BK21"/>
          <cell r="BL21"/>
          <cell r="BM21"/>
          <cell r="BN21">
            <v>42522</v>
          </cell>
          <cell r="BO21" t="str">
            <v>Аккурэйт аудит ХХК</v>
          </cell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>
            <v>43529</v>
          </cell>
          <cell r="CD21" t="str">
            <v>Бэст  Фортуна Аудит</v>
          </cell>
          <cell r="CE21"/>
          <cell r="CF21"/>
          <cell r="CG21">
            <v>43874</v>
          </cell>
          <cell r="CH21" t="str">
            <v>Бэст  Фортуна Аудит</v>
          </cell>
          <cell r="CI21">
            <v>43907</v>
          </cell>
          <cell r="CJ21"/>
          <cell r="CK21"/>
          <cell r="CL21"/>
          <cell r="CM21">
            <v>44235</v>
          </cell>
          <cell r="CN21" t="str">
            <v>Бэст фортуна Аудит</v>
          </cell>
          <cell r="CO21">
            <v>44312</v>
          </cell>
          <cell r="CP21"/>
          <cell r="CQ21"/>
          <cell r="CR21"/>
          <cell r="CS21">
            <v>44603</v>
          </cell>
          <cell r="CT21">
            <v>1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/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C22"/>
          <cell r="AD22"/>
          <cell r="AE22"/>
          <cell r="AF22">
            <v>1</v>
          </cell>
          <cell r="AG22" t="str">
            <v>2011,02,14</v>
          </cell>
          <cell r="AH22" t="str">
            <v>2011.04.28</v>
          </cell>
          <cell r="AI22"/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N22"/>
          <cell r="AO22"/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U22"/>
          <cell r="AV22"/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B22"/>
          <cell r="BC22"/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I22"/>
          <cell r="BJ22"/>
          <cell r="BK22">
            <v>42122</v>
          </cell>
          <cell r="BL22">
            <v>42205</v>
          </cell>
          <cell r="BM22"/>
          <cell r="BN22">
            <v>42418</v>
          </cell>
          <cell r="BO22" t="str">
            <v>Далайван аудит</v>
          </cell>
          <cell r="BP22"/>
          <cell r="BQ22">
            <v>42572</v>
          </cell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>
            <v>43525</v>
          </cell>
          <cell r="CD22"/>
          <cell r="CE22"/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J22"/>
          <cell r="CK22">
            <v>44043</v>
          </cell>
          <cell r="CL22"/>
          <cell r="CM22">
            <v>44265</v>
          </cell>
          <cell r="CN22"/>
          <cell r="CO22"/>
          <cell r="CP22"/>
          <cell r="CQ22" t="str">
            <v>8.31.2021</v>
          </cell>
          <cell r="CR22"/>
          <cell r="CS22">
            <v>44610</v>
          </cell>
          <cell r="CT22">
            <v>1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H23"/>
          <cell r="I23">
            <v>1</v>
          </cell>
          <cell r="J23"/>
          <cell r="K23"/>
          <cell r="L23"/>
          <cell r="M23"/>
          <cell r="N23">
            <v>1</v>
          </cell>
          <cell r="O23">
            <v>1</v>
          </cell>
          <cell r="P23">
            <v>1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>
            <v>1</v>
          </cell>
          <cell r="AA23"/>
          <cell r="AB23" t="str">
            <v>СЯ</v>
          </cell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>
            <v>1</v>
          </cell>
          <cell r="AT23" t="str">
            <v>2013.02.25</v>
          </cell>
          <cell r="AU23" t="str">
            <v>Бахылау аудит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>
            <v>1</v>
          </cell>
          <cell r="BH23" t="str">
            <v>2015.02.26</v>
          </cell>
          <cell r="BI23"/>
          <cell r="BJ23"/>
          <cell r="BK23"/>
          <cell r="BL23"/>
          <cell r="BM23"/>
          <cell r="BN23">
            <v>42417</v>
          </cell>
          <cell r="BO23" t="str">
            <v>"Эс жи эм ди аудит"ХК</v>
          </cell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H23"/>
          <cell r="CJ23"/>
          <cell r="CK23">
            <v>44029</v>
          </cell>
          <cell r="CL23"/>
          <cell r="CM23">
            <v>44236</v>
          </cell>
          <cell r="CN23"/>
          <cell r="CO23"/>
          <cell r="CP23"/>
          <cell r="CQ23"/>
          <cell r="CR23"/>
          <cell r="CS23">
            <v>44610</v>
          </cell>
          <cell r="CT23">
            <v>1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/>
          <cell r="P24"/>
          <cell r="Q24">
            <v>1</v>
          </cell>
          <cell r="R24"/>
          <cell r="S24"/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Y24"/>
          <cell r="Z24">
            <v>1</v>
          </cell>
          <cell r="AA24" t="str">
            <v>2010.03.10</v>
          </cell>
          <cell r="AB24"/>
          <cell r="AC24"/>
          <cell r="AD24"/>
          <cell r="AE24"/>
          <cell r="AF24">
            <v>1</v>
          </cell>
          <cell r="AG24" t="str">
            <v>2011,06,23</v>
          </cell>
          <cell r="AH24"/>
          <cell r="AI24"/>
          <cell r="AJ24"/>
          <cell r="AK24"/>
          <cell r="AL24">
            <v>1</v>
          </cell>
          <cell r="AM24" t="str">
            <v>2012.03.09</v>
          </cell>
          <cell r="AN24"/>
          <cell r="AO24"/>
          <cell r="AP24"/>
          <cell r="AQ24"/>
          <cell r="AR24"/>
          <cell r="AS24">
            <v>1</v>
          </cell>
          <cell r="AT24" t="str">
            <v>2013.02.10</v>
          </cell>
          <cell r="AU24"/>
          <cell r="AV24"/>
          <cell r="AW24"/>
          <cell r="AX24"/>
          <cell r="AY24"/>
          <cell r="AZ24">
            <v>1</v>
          </cell>
          <cell r="BA24" t="str">
            <v>2014.03.13</v>
          </cell>
          <cell r="BB24" t="str">
            <v>Баталгаат онош Аудит</v>
          </cell>
          <cell r="BC24"/>
          <cell r="BD24"/>
          <cell r="BE24" t="str">
            <v>2014.07.25</v>
          </cell>
          <cell r="BF24"/>
          <cell r="BG24">
            <v>1</v>
          </cell>
          <cell r="BH24" t="str">
            <v>2015.02.10</v>
          </cell>
          <cell r="BI24"/>
          <cell r="BJ24"/>
          <cell r="BK24"/>
          <cell r="BL24">
            <v>42208</v>
          </cell>
          <cell r="BM24"/>
          <cell r="BN24">
            <v>42425</v>
          </cell>
          <cell r="BO24" t="str">
            <v>Эрнст Энд Янг монголия аудит ХХК мэйлээр 2016.05.17-нд  ирүүлсэн</v>
          </cell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>
            <v>43516</v>
          </cell>
          <cell r="CD24"/>
          <cell r="CE24"/>
          <cell r="CF24">
            <v>43679</v>
          </cell>
          <cell r="CG24">
            <v>43872</v>
          </cell>
          <cell r="CH24"/>
          <cell r="CI24"/>
          <cell r="CJ24"/>
          <cell r="CK24">
            <v>44041</v>
          </cell>
          <cell r="CL24"/>
          <cell r="CM24"/>
          <cell r="CN24"/>
          <cell r="CO24"/>
          <cell r="CP24"/>
          <cell r="CQ24"/>
          <cell r="CR24"/>
          <cell r="CS24">
            <v>44606</v>
          </cell>
          <cell r="CT24">
            <v>1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>
            <v>1</v>
          </cell>
          <cell r="R25" t="str">
            <v>2007.09.11</v>
          </cell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>
            <v>1</v>
          </cell>
          <cell r="AT25" t="str">
            <v>2013.02.10</v>
          </cell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>
            <v>1</v>
          </cell>
          <cell r="BH25" t="str">
            <v>2015.02.10</v>
          </cell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  <cell r="CR25"/>
          <cell r="CS25">
            <v>44615</v>
          </cell>
          <cell r="CT25">
            <v>1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H26"/>
          <cell r="I26"/>
          <cell r="J26"/>
          <cell r="K26"/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/>
          <cell r="S26"/>
          <cell r="T26">
            <v>1</v>
          </cell>
          <cell r="U26" t="str">
            <v>2008.04.15</v>
          </cell>
          <cell r="V26" t="str">
            <v>2008.09.18</v>
          </cell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>
            <v>1</v>
          </cell>
          <cell r="AT26" t="str">
            <v>2013.02.10</v>
          </cell>
          <cell r="AU26"/>
          <cell r="AV26"/>
          <cell r="AW26"/>
          <cell r="AX26" t="str">
            <v>2013.09.11</v>
          </cell>
          <cell r="AY26"/>
          <cell r="AZ26"/>
          <cell r="BA26"/>
          <cell r="BB26"/>
          <cell r="BC26"/>
          <cell r="BD26"/>
          <cell r="BE26"/>
          <cell r="BF26"/>
          <cell r="BG26">
            <v>1</v>
          </cell>
          <cell r="BH26">
            <v>42129</v>
          </cell>
          <cell r="BI26"/>
          <cell r="BJ26"/>
          <cell r="BK26"/>
          <cell r="BL26"/>
          <cell r="BM26"/>
          <cell r="BN26">
            <v>42474</v>
          </cell>
          <cell r="BO26" t="str">
            <v>Дөлгөөн хайрхан аудит</v>
          </cell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>
            <v>43511</v>
          </cell>
          <cell r="CD26" t="str">
            <v>Дөлгөөн хайрхан уул аудит ХХК /2019-03-20/</v>
          </cell>
          <cell r="CE26"/>
          <cell r="CF26">
            <v>43672</v>
          </cell>
          <cell r="CG26">
            <v>43874</v>
          </cell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  <cell r="CR26"/>
          <cell r="CS26" t="str">
            <v>2022/02</v>
          </cell>
          <cell r="CT26">
            <v>1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H27"/>
          <cell r="I27">
            <v>1</v>
          </cell>
          <cell r="J27"/>
          <cell r="K27"/>
          <cell r="L27"/>
          <cell r="M27"/>
          <cell r="N27">
            <v>1</v>
          </cell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>
            <v>1</v>
          </cell>
          <cell r="AT27" t="str">
            <v>2013.02.10</v>
          </cell>
          <cell r="AU27"/>
          <cell r="AV27"/>
          <cell r="AW27"/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B27"/>
          <cell r="BC27"/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J27"/>
          <cell r="BK27"/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P27"/>
          <cell r="BQ27">
            <v>42571</v>
          </cell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>
            <v>43509</v>
          </cell>
          <cell r="CD27" t="str">
            <v>Ай Жэй Эй Эйч Аудит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J27"/>
          <cell r="CK27">
            <v>44028</v>
          </cell>
          <cell r="CL27"/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R27"/>
          <cell r="CS27">
            <v>44602</v>
          </cell>
          <cell r="CT27">
            <v>1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H28"/>
          <cell r="I28"/>
          <cell r="J28"/>
          <cell r="K28"/>
          <cell r="L28">
            <v>1</v>
          </cell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>
            <v>1</v>
          </cell>
          <cell r="BH28" t="str">
            <v>2015.02.05</v>
          </cell>
          <cell r="BI28" t="str">
            <v>Си Эс Ай аудит</v>
          </cell>
          <cell r="BJ28"/>
          <cell r="BK28"/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P28"/>
          <cell r="BQ28">
            <v>42585</v>
          </cell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>
            <v>44252</v>
          </cell>
          <cell r="CN28"/>
          <cell r="CO28"/>
          <cell r="CP28"/>
          <cell r="CQ28">
            <v>44403</v>
          </cell>
          <cell r="CR28"/>
          <cell r="CS28">
            <v>44650</v>
          </cell>
          <cell r="CT28">
            <v>1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J29"/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/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B29"/>
          <cell r="AC29" t="str">
            <v>2010.04.26</v>
          </cell>
          <cell r="AD29" t="str">
            <v>2010.07.23</v>
          </cell>
          <cell r="AE29"/>
          <cell r="AF29">
            <v>1</v>
          </cell>
          <cell r="AG29" t="str">
            <v>2010,03,31</v>
          </cell>
          <cell r="AH29"/>
          <cell r="AI29" t="str">
            <v>2011,04,26</v>
          </cell>
          <cell r="AJ29"/>
          <cell r="AK29"/>
          <cell r="AL29">
            <v>1</v>
          </cell>
          <cell r="AM29" t="str">
            <v>2012.08.17</v>
          </cell>
          <cell r="AN29"/>
          <cell r="AO29"/>
          <cell r="AP29" t="str">
            <v>2012.08.17</v>
          </cell>
          <cell r="AQ29" t="str">
            <v>2012.08.17</v>
          </cell>
          <cell r="AR29"/>
          <cell r="AS29">
            <v>1</v>
          </cell>
          <cell r="AT29" t="str">
            <v>2012.02.25</v>
          </cell>
          <cell r="AU29"/>
          <cell r="AV29"/>
          <cell r="AW29"/>
          <cell r="AX29" t="str">
            <v>2013.09.06</v>
          </cell>
          <cell r="AY29"/>
          <cell r="AZ29">
            <v>1</v>
          </cell>
          <cell r="BA29" t="str">
            <v>2014.02.21</v>
          </cell>
          <cell r="BB29"/>
          <cell r="BC29"/>
          <cell r="BD29"/>
          <cell r="BE29" t="str">
            <v>2014.07.29</v>
          </cell>
          <cell r="BF29"/>
          <cell r="BG29">
            <v>1</v>
          </cell>
          <cell r="BH29">
            <v>42134</v>
          </cell>
          <cell r="BI29" t="str">
            <v>фискал аудит</v>
          </cell>
          <cell r="BJ29"/>
          <cell r="BK29"/>
          <cell r="BL29">
            <v>42208</v>
          </cell>
          <cell r="BM29"/>
          <cell r="BN29">
            <v>42500</v>
          </cell>
          <cell r="BO29" t="str">
            <v xml:space="preserve">Фискал аудит </v>
          </cell>
          <cell r="BP29"/>
          <cell r="BQ29">
            <v>42636</v>
          </cell>
          <cell r="BR29"/>
          <cell r="BS29"/>
          <cell r="BT29"/>
          <cell r="BU29"/>
          <cell r="BV29"/>
          <cell r="BW29"/>
          <cell r="BX29"/>
          <cell r="BY29"/>
          <cell r="BZ29"/>
          <cell r="CA29"/>
          <cell r="CB29"/>
          <cell r="CC29">
            <v>43511</v>
          </cell>
          <cell r="CD29">
            <v>1</v>
          </cell>
          <cell r="CE29"/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J29"/>
          <cell r="CK29">
            <v>44032</v>
          </cell>
          <cell r="CL29"/>
          <cell r="CM29">
            <v>44237</v>
          </cell>
          <cell r="CN29" t="str">
            <v>Сэрэлт дөл аудит ХХЗ</v>
          </cell>
          <cell r="CO29">
            <v>44279</v>
          </cell>
          <cell r="CP29"/>
          <cell r="CQ29">
            <v>44403</v>
          </cell>
          <cell r="CR29"/>
          <cell r="CS29">
            <v>44602</v>
          </cell>
          <cell r="CT29">
            <v>1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H30"/>
          <cell r="I30"/>
          <cell r="J30">
            <v>1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>
            <v>1</v>
          </cell>
          <cell r="AA30"/>
          <cell r="AB30" t="str">
            <v>СЯ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>
            <v>1</v>
          </cell>
          <cell r="AT30" t="str">
            <v>2013.05.15</v>
          </cell>
          <cell r="AU30"/>
          <cell r="AV30"/>
          <cell r="AW30"/>
          <cell r="AX30"/>
          <cell r="AY30"/>
          <cell r="AZ30">
            <v>1</v>
          </cell>
          <cell r="BA30" t="str">
            <v>2014.05.30</v>
          </cell>
          <cell r="BB30"/>
          <cell r="BC30"/>
          <cell r="BD30"/>
          <cell r="BE30"/>
          <cell r="BF30"/>
          <cell r="BG30">
            <v>1</v>
          </cell>
          <cell r="BH30" t="str">
            <v>2015.03.02</v>
          </cell>
          <cell r="BI30"/>
          <cell r="BJ30"/>
          <cell r="BK30"/>
          <cell r="BL30"/>
          <cell r="BM30"/>
          <cell r="BN30">
            <v>42425</v>
          </cell>
          <cell r="BO30" t="str">
            <v xml:space="preserve">Өвөрхангай аймгийн аудитын газар </v>
          </cell>
          <cell r="BP30"/>
          <cell r="BQ30">
            <v>42592</v>
          </cell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>
            <v>43515</v>
          </cell>
          <cell r="CD30" t="str">
            <v>Өвөрхангай аймгийн аудит</v>
          </cell>
          <cell r="CE30"/>
          <cell r="CF30">
            <v>43676</v>
          </cell>
          <cell r="CG30">
            <v>43875</v>
          </cell>
          <cell r="CH30"/>
          <cell r="CI30"/>
          <cell r="CJ30"/>
          <cell r="CK30">
            <v>44033</v>
          </cell>
          <cell r="CL30"/>
          <cell r="CM30">
            <v>44259</v>
          </cell>
          <cell r="CN30" t="str">
            <v>Б энд С аудит</v>
          </cell>
          <cell r="CO30">
            <v>44302</v>
          </cell>
          <cell r="CP30"/>
          <cell r="CQ30">
            <v>44413</v>
          </cell>
          <cell r="CR30"/>
          <cell r="CS30">
            <v>44615</v>
          </cell>
          <cell r="CT30">
            <v>1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H31"/>
          <cell r="I31"/>
          <cell r="J31"/>
          <cell r="K31"/>
          <cell r="L31"/>
          <cell r="M31"/>
          <cell r="N31"/>
          <cell r="O31"/>
          <cell r="P31">
            <v>1</v>
          </cell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1</v>
          </cell>
          <cell r="AM31" t="str">
            <v>2012.12.13</v>
          </cell>
          <cell r="AN31"/>
          <cell r="AO31"/>
          <cell r="AP31" t="str">
            <v>2012.12.13</v>
          </cell>
          <cell r="AQ31" t="str">
            <v>2012.12.13</v>
          </cell>
          <cell r="AR31"/>
          <cell r="AS31">
            <v>1</v>
          </cell>
          <cell r="AT31" t="str">
            <v>2013.03.07</v>
          </cell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 t="str">
            <v>2014.08.20</v>
          </cell>
          <cell r="BF31"/>
          <cell r="BG31">
            <v>1</v>
          </cell>
          <cell r="BH31" t="str">
            <v>2015.02.10</v>
          </cell>
          <cell r="BI31" t="str">
            <v>Сүлд аудит</v>
          </cell>
          <cell r="BJ31"/>
          <cell r="BK31"/>
          <cell r="BL31">
            <v>42206</v>
          </cell>
          <cell r="BM31"/>
          <cell r="BN31">
            <v>42422</v>
          </cell>
          <cell r="BO31"/>
          <cell r="BP31"/>
          <cell r="BQ31">
            <v>42573</v>
          </cell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>
            <v>1</v>
          </cell>
          <cell r="R32"/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W32"/>
          <cell r="X32"/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C32"/>
          <cell r="AD32" t="str">
            <v>2010.07.27</v>
          </cell>
          <cell r="AE32"/>
          <cell r="AF32">
            <v>1</v>
          </cell>
          <cell r="AG32" t="str">
            <v>2011,02,14</v>
          </cell>
          <cell r="AH32"/>
          <cell r="AI32"/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N32"/>
          <cell r="AO32"/>
          <cell r="AP32"/>
          <cell r="AQ32"/>
          <cell r="AR32" t="str">
            <v>2012.10.31</v>
          </cell>
          <cell r="AS32">
            <v>1</v>
          </cell>
          <cell r="AT32" t="str">
            <v>2013.02.19</v>
          </cell>
          <cell r="AU32"/>
          <cell r="AV32"/>
          <cell r="AW32"/>
          <cell r="AX32" t="str">
            <v>2013.07.22</v>
          </cell>
          <cell r="AY32"/>
          <cell r="AZ32">
            <v>1</v>
          </cell>
          <cell r="BA32" t="str">
            <v>2014.03.10</v>
          </cell>
          <cell r="BB32" t="str">
            <v>БДО аудит</v>
          </cell>
          <cell r="BC32"/>
          <cell r="BD32"/>
          <cell r="BE32" t="str">
            <v>2014.07.25</v>
          </cell>
          <cell r="BF32"/>
          <cell r="BG32">
            <v>1</v>
          </cell>
          <cell r="BH32" t="str">
            <v>2015.02.10</v>
          </cell>
          <cell r="BI32"/>
          <cell r="BJ32"/>
          <cell r="BK32"/>
          <cell r="BL32">
            <v>42205</v>
          </cell>
          <cell r="BM32"/>
          <cell r="BN32">
            <v>42419</v>
          </cell>
          <cell r="BO32" t="str">
            <v>БДО  аудит</v>
          </cell>
          <cell r="BP32"/>
          <cell r="BQ32">
            <v>42576</v>
          </cell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>
            <v>43511</v>
          </cell>
          <cell r="CD32" t="str">
            <v>Далай ван Аудит 2019.03.26</v>
          </cell>
          <cell r="CE32"/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J32"/>
          <cell r="CK32">
            <v>44032</v>
          </cell>
          <cell r="CL32"/>
          <cell r="CM32">
            <v>44238</v>
          </cell>
          <cell r="CN32" t="str">
            <v>Лайн аудит</v>
          </cell>
          <cell r="CO32">
            <v>44292</v>
          </cell>
          <cell r="CP32"/>
          <cell r="CQ32">
            <v>44399</v>
          </cell>
          <cell r="CR32"/>
          <cell r="CS32">
            <v>44608</v>
          </cell>
          <cell r="CT32">
            <v>1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I33"/>
          <cell r="J33"/>
          <cell r="K33"/>
          <cell r="L33">
            <v>1</v>
          </cell>
          <cell r="M33"/>
          <cell r="N33">
            <v>1</v>
          </cell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>
            <v>1</v>
          </cell>
          <cell r="AA33"/>
          <cell r="AB33" t="str">
            <v>СЯ</v>
          </cell>
          <cell r="AC33"/>
          <cell r="AD33"/>
          <cell r="AE33"/>
          <cell r="AF33"/>
          <cell r="AG33"/>
          <cell r="AH33"/>
          <cell r="AI33"/>
          <cell r="AJ33"/>
          <cell r="AK33" t="str">
            <v>2011.10.24</v>
          </cell>
          <cell r="AL33">
            <v>1</v>
          </cell>
          <cell r="AM33" t="str">
            <v>2012.07.31</v>
          </cell>
          <cell r="AN33"/>
          <cell r="AO33"/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U33"/>
          <cell r="AV33"/>
          <cell r="AW33" t="str">
            <v>2013.04.29</v>
          </cell>
          <cell r="AX33" t="str">
            <v>2013.07.22</v>
          </cell>
          <cell r="AY33"/>
          <cell r="AZ33">
            <v>1</v>
          </cell>
          <cell r="BA33" t="str">
            <v>2014.02.10</v>
          </cell>
          <cell r="BB33"/>
          <cell r="BC33"/>
          <cell r="BD33"/>
          <cell r="BE33" t="str">
            <v>2014.07.23</v>
          </cell>
          <cell r="BF33"/>
          <cell r="BG33">
            <v>1</v>
          </cell>
          <cell r="BH33" t="str">
            <v>2015.02.10</v>
          </cell>
          <cell r="BI33"/>
          <cell r="BJ33"/>
          <cell r="BK33"/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>
            <v>43510</v>
          </cell>
          <cell r="CD33"/>
          <cell r="CE33"/>
          <cell r="CF33">
            <v>43691</v>
          </cell>
          <cell r="CG33">
            <v>43874</v>
          </cell>
          <cell r="CH33"/>
          <cell r="CI33"/>
          <cell r="CJ33"/>
          <cell r="CK33">
            <v>44033</v>
          </cell>
          <cell r="CL33"/>
          <cell r="CM33">
            <v>44238</v>
          </cell>
          <cell r="CN33" t="str">
            <v>Аккаунт Траст Аудит ХХК</v>
          </cell>
          <cell r="CO33">
            <v>44414</v>
          </cell>
          <cell r="CP33"/>
          <cell r="CQ33">
            <v>44401</v>
          </cell>
          <cell r="CR33"/>
          <cell r="CS33">
            <v>44602</v>
          </cell>
          <cell r="CT33">
            <v>1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  <cell r="CR34"/>
          <cell r="CS34"/>
          <cell r="CT34"/>
        </row>
        <row r="35">
          <cell r="B35">
            <v>554</v>
          </cell>
          <cell r="C35" t="str">
            <v>BODI</v>
          </cell>
          <cell r="D35"/>
          <cell r="E35">
            <v>10554000</v>
          </cell>
          <cell r="F35" t="str">
            <v xml:space="preserve">Бодь даатгал 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>
            <v>44033</v>
          </cell>
          <cell r="CL35"/>
          <cell r="CM35">
            <v>44243</v>
          </cell>
          <cell r="CN35"/>
          <cell r="CO35"/>
          <cell r="CP35"/>
          <cell r="CQ35">
            <v>44400</v>
          </cell>
          <cell r="CR35"/>
          <cell r="CS35" t="str">
            <v>2022/02/</v>
          </cell>
          <cell r="CT35">
            <v>1</v>
          </cell>
        </row>
        <row r="36">
          <cell r="B36">
            <v>558</v>
          </cell>
          <cell r="C36" t="str">
            <v>BOGD</v>
          </cell>
          <cell r="D36"/>
          <cell r="E36">
            <v>10558000</v>
          </cell>
          <cell r="F36" t="str">
            <v>Богд банк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  <cell r="CR36"/>
          <cell r="CS36">
            <v>44591</v>
          </cell>
          <cell r="CT36">
            <v>1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J37"/>
          <cell r="K37"/>
          <cell r="L37"/>
          <cell r="M37">
            <v>1</v>
          </cell>
          <cell r="N37"/>
          <cell r="O37">
            <v>1</v>
          </cell>
          <cell r="P37">
            <v>1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>
            <v>1</v>
          </cell>
          <cell r="AA37"/>
          <cell r="AB37" t="str">
            <v>СЯ</v>
          </cell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>
            <v>1</v>
          </cell>
          <cell r="AT37" t="str">
            <v>2013.02.19</v>
          </cell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>
            <v>1</v>
          </cell>
          <cell r="BH37">
            <v>42136</v>
          </cell>
          <cell r="BI37" t="str">
            <v xml:space="preserve">Б энд С аудит </v>
          </cell>
          <cell r="BJ37"/>
          <cell r="BK37"/>
          <cell r="BL37"/>
          <cell r="BM37"/>
          <cell r="BN37">
            <v>42503</v>
          </cell>
          <cell r="BO37" t="str">
            <v>Б энд С аудит</v>
          </cell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>
            <v>43523</v>
          </cell>
          <cell r="CD37" t="str">
            <v>Өлзийт Экаунт Аудит /2019-02-25/</v>
          </cell>
          <cell r="CE37"/>
          <cell r="CF37"/>
          <cell r="CG37">
            <v>43873</v>
          </cell>
          <cell r="CH37" t="str">
            <v>Эмо аудит ХХК</v>
          </cell>
          <cell r="CI37">
            <v>43879</v>
          </cell>
          <cell r="CJ37"/>
          <cell r="CK37">
            <v>44043</v>
          </cell>
          <cell r="CL37"/>
          <cell r="CM37">
            <v>44237</v>
          </cell>
          <cell r="CN37"/>
          <cell r="CO37"/>
          <cell r="CP37"/>
          <cell r="CQ37"/>
          <cell r="CR37"/>
          <cell r="CS37">
            <v>44663</v>
          </cell>
          <cell r="CT37">
            <v>1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H38"/>
          <cell r="I38"/>
          <cell r="J38">
            <v>1</v>
          </cell>
          <cell r="K38">
            <v>1</v>
          </cell>
          <cell r="L38">
            <v>1</v>
          </cell>
          <cell r="M38"/>
          <cell r="N38"/>
          <cell r="O38">
            <v>1</v>
          </cell>
          <cell r="P38">
            <v>1</v>
          </cell>
          <cell r="Q38">
            <v>1</v>
          </cell>
          <cell r="R38"/>
          <cell r="S38"/>
          <cell r="T38">
            <v>1</v>
          </cell>
          <cell r="U38" t="str">
            <v>2008.05.29</v>
          </cell>
          <cell r="V38"/>
          <cell r="W38">
            <v>1</v>
          </cell>
          <cell r="X38" t="str">
            <v>2009.06.16</v>
          </cell>
          <cell r="Y38"/>
          <cell r="Z38">
            <v>1</v>
          </cell>
          <cell r="AA38"/>
          <cell r="AB38" t="str">
            <v>СЯ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>
            <v>1</v>
          </cell>
          <cell r="AT38" t="str">
            <v>2013.02.10</v>
          </cell>
          <cell r="AU38"/>
          <cell r="AV38"/>
          <cell r="AW38"/>
          <cell r="AX38"/>
          <cell r="AY38"/>
          <cell r="AZ38">
            <v>1</v>
          </cell>
          <cell r="BA38" t="str">
            <v>2014.03.04</v>
          </cell>
          <cell r="BB38"/>
          <cell r="BC38"/>
          <cell r="BD38"/>
          <cell r="BE38"/>
          <cell r="BF38"/>
          <cell r="BG38">
            <v>1</v>
          </cell>
          <cell r="BH38" t="str">
            <v>2015.02.10</v>
          </cell>
          <cell r="BI38"/>
          <cell r="BJ38"/>
          <cell r="BK38"/>
          <cell r="BL38"/>
          <cell r="BM38"/>
          <cell r="BN38">
            <v>42440</v>
          </cell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>
            <v>43536</v>
          </cell>
          <cell r="CD38"/>
          <cell r="CE38"/>
          <cell r="CF38"/>
          <cell r="CG38">
            <v>43892</v>
          </cell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  <cell r="CR38"/>
          <cell r="CS38"/>
          <cell r="CT38"/>
        </row>
        <row r="39">
          <cell r="B39">
            <v>308</v>
          </cell>
          <cell r="C39" t="str">
            <v>BUN</v>
          </cell>
          <cell r="D39" t="str">
            <v>D</v>
          </cell>
          <cell r="E39">
            <v>10308000</v>
          </cell>
          <cell r="F39" t="str">
            <v>Булган ундарга</v>
          </cell>
          <cell r="G39" t="str">
            <v>BU</v>
          </cell>
          <cell r="H39"/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/>
          <cell r="N39">
            <v>1</v>
          </cell>
          <cell r="O39">
            <v>1</v>
          </cell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 t="str">
            <v>2011,03,15</v>
          </cell>
          <cell r="AH39"/>
          <cell r="AI39"/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N39"/>
          <cell r="AO39"/>
          <cell r="AP39"/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U39"/>
          <cell r="AV39"/>
          <cell r="AW39"/>
          <cell r="AX39"/>
          <cell r="AY39"/>
          <cell r="AZ39">
            <v>1</v>
          </cell>
          <cell r="BA39" t="str">
            <v>2014.03.10</v>
          </cell>
          <cell r="BB39" t="str">
            <v>ЗЦН аудит</v>
          </cell>
          <cell r="BC39"/>
          <cell r="BD39"/>
          <cell r="BE39"/>
          <cell r="BF39"/>
          <cell r="BG39">
            <v>1</v>
          </cell>
          <cell r="BH39" t="str">
            <v>2015.02.17</v>
          </cell>
          <cell r="BI39"/>
          <cell r="BJ39"/>
          <cell r="BK39"/>
          <cell r="BL39"/>
          <cell r="BM39"/>
          <cell r="BN39">
            <v>42447</v>
          </cell>
          <cell r="BO39" t="str">
            <v>Си Си ай аудит</v>
          </cell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>
            <v>43511</v>
          </cell>
          <cell r="CD39" t="str">
            <v>Си эс ай Аудит /2019-06-17/</v>
          </cell>
          <cell r="CE39"/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I39"/>
          <cell r="CJ39"/>
          <cell r="CK39"/>
          <cell r="CL39"/>
          <cell r="CM39">
            <v>44254</v>
          </cell>
          <cell r="CN39" t="str">
            <v>Си Эс Ай аудит</v>
          </cell>
          <cell r="CO39">
            <v>44287</v>
          </cell>
          <cell r="CP39"/>
          <cell r="CQ39">
            <v>44383</v>
          </cell>
          <cell r="CR39"/>
          <cell r="CS39">
            <v>44602</v>
          </cell>
          <cell r="CT39">
            <v>1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K40"/>
          <cell r="L40"/>
          <cell r="M40"/>
          <cell r="N40"/>
          <cell r="O40"/>
          <cell r="P40">
            <v>1</v>
          </cell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>
            <v>1</v>
          </cell>
          <cell r="AM40" t="str">
            <v>2012.03.28</v>
          </cell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>
            <v>1</v>
          </cell>
          <cell r="BH40">
            <v>42151</v>
          </cell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>
            <v>43511</v>
          </cell>
          <cell r="CD40" t="str">
            <v>Акпар аудит 2019/02/27</v>
          </cell>
          <cell r="CE40"/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J40"/>
          <cell r="CK40"/>
          <cell r="CL40"/>
          <cell r="CM40">
            <v>44277</v>
          </cell>
          <cell r="CN40"/>
          <cell r="CO40"/>
          <cell r="CP40"/>
          <cell r="CQ40"/>
          <cell r="CR40"/>
          <cell r="CS40">
            <v>44613</v>
          </cell>
          <cell r="CT40">
            <v>1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H41"/>
          <cell r="I41"/>
          <cell r="J41"/>
          <cell r="K41"/>
          <cell r="L41">
            <v>1</v>
          </cell>
          <cell r="M41"/>
          <cell r="N41"/>
          <cell r="O41">
            <v>1</v>
          </cell>
          <cell r="P41">
            <v>1</v>
          </cell>
          <cell r="Q41">
            <v>1</v>
          </cell>
          <cell r="R41"/>
          <cell r="S41"/>
          <cell r="T41">
            <v>1</v>
          </cell>
          <cell r="U41"/>
          <cell r="V41"/>
          <cell r="W41">
            <v>1</v>
          </cell>
          <cell r="X41" t="str">
            <v>2009.03.24</v>
          </cell>
          <cell r="Y41"/>
          <cell r="Z41">
            <v>1</v>
          </cell>
          <cell r="AA41"/>
          <cell r="AB41" t="str">
            <v>СЯ</v>
          </cell>
          <cell r="AC41"/>
          <cell r="AD41"/>
          <cell r="AE41"/>
          <cell r="AF41">
            <v>1</v>
          </cell>
          <cell r="AG41" t="str">
            <v>2011,05,27</v>
          </cell>
          <cell r="AH41"/>
          <cell r="AI41"/>
          <cell r="AJ41"/>
          <cell r="AK41"/>
          <cell r="AL41">
            <v>1</v>
          </cell>
          <cell r="AM41" t="str">
            <v>2013.02.08</v>
          </cell>
          <cell r="AN41"/>
          <cell r="AO41"/>
          <cell r="AP41"/>
          <cell r="AQ41"/>
          <cell r="AR41"/>
          <cell r="AS41">
            <v>1</v>
          </cell>
          <cell r="AT41" t="str">
            <v>2013.02.19</v>
          </cell>
          <cell r="AU41"/>
          <cell r="AV41"/>
          <cell r="AW41"/>
          <cell r="AX41" t="str">
            <v>2013.09.06</v>
          </cell>
          <cell r="AY41"/>
          <cell r="AZ41">
            <v>1</v>
          </cell>
          <cell r="BA41" t="str">
            <v>2014.02.21</v>
          </cell>
          <cell r="BB41" t="str">
            <v>EY</v>
          </cell>
          <cell r="BC41"/>
          <cell r="BD41"/>
          <cell r="BE41" t="str">
            <v>2014.07.25</v>
          </cell>
          <cell r="BF41"/>
          <cell r="BG41">
            <v>1</v>
          </cell>
          <cell r="BH41" t="str">
            <v>2015.02.10</v>
          </cell>
          <cell r="BI41"/>
          <cell r="BJ41"/>
          <cell r="BK41"/>
          <cell r="BL41">
            <v>42202</v>
          </cell>
          <cell r="BM41"/>
          <cell r="BN41">
            <v>42408</v>
          </cell>
          <cell r="BO41" t="str">
            <v>Ай жэй эй эйч аудит 5/3/2016</v>
          </cell>
          <cell r="BP41"/>
          <cell r="BQ41">
            <v>42583</v>
          </cell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>
            <v>43535</v>
          </cell>
          <cell r="CD41" t="str">
            <v>Ай Жэй Эй эйч аудит 04/05</v>
          </cell>
          <cell r="CE41"/>
          <cell r="CF41"/>
          <cell r="CG41">
            <v>43873</v>
          </cell>
          <cell r="CH41" t="str">
            <v>Ай жи эйч эй Аудит ХХК</v>
          </cell>
          <cell r="CI41">
            <v>43929</v>
          </cell>
          <cell r="CJ41"/>
          <cell r="CK41">
            <v>44041</v>
          </cell>
          <cell r="CL41"/>
          <cell r="CM41">
            <v>44252</v>
          </cell>
          <cell r="CN41" t="str">
            <v>Юнистар аудит ХХК</v>
          </cell>
          <cell r="CO41">
            <v>44307</v>
          </cell>
          <cell r="CP41"/>
          <cell r="CQ41">
            <v>44410</v>
          </cell>
          <cell r="CR41"/>
          <cell r="CS41">
            <v>44613</v>
          </cell>
          <cell r="CT41">
            <v>1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J42"/>
          <cell r="K42">
            <v>1</v>
          </cell>
          <cell r="L42"/>
          <cell r="M42">
            <v>1</v>
          </cell>
          <cell r="N42">
            <v>1</v>
          </cell>
          <cell r="O42"/>
          <cell r="P42">
            <v>1</v>
          </cell>
          <cell r="Q42">
            <v>1</v>
          </cell>
          <cell r="R42"/>
          <cell r="S42"/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Y42"/>
          <cell r="Z42">
            <v>1</v>
          </cell>
          <cell r="AA42" t="str">
            <v>2010.03.24</v>
          </cell>
          <cell r="AB42" t="str">
            <v>Нимм Аудит</v>
          </cell>
          <cell r="AC42"/>
          <cell r="AD42"/>
          <cell r="AE42"/>
          <cell r="AF42">
            <v>1</v>
          </cell>
          <cell r="AG42" t="str">
            <v>2011,03,03</v>
          </cell>
          <cell r="AH42"/>
          <cell r="AI42"/>
          <cell r="AJ42"/>
          <cell r="AK42"/>
          <cell r="AL42">
            <v>1</v>
          </cell>
          <cell r="AM42" t="str">
            <v>2012.03.15</v>
          </cell>
          <cell r="AN42"/>
          <cell r="AO42"/>
          <cell r="AP42"/>
          <cell r="AQ42"/>
          <cell r="AR42"/>
          <cell r="AS42">
            <v>1</v>
          </cell>
          <cell r="AT42" t="str">
            <v>2012.02.26</v>
          </cell>
          <cell r="AU42"/>
          <cell r="AV42"/>
          <cell r="AW42"/>
          <cell r="AX42"/>
          <cell r="AY42"/>
          <cell r="AZ42">
            <v>1</v>
          </cell>
          <cell r="BA42" t="str">
            <v>2014.02.19</v>
          </cell>
          <cell r="BB42"/>
          <cell r="BC42"/>
          <cell r="BD42"/>
          <cell r="BE42"/>
          <cell r="BF42"/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J42"/>
          <cell r="BK42"/>
          <cell r="BL42">
            <v>42214</v>
          </cell>
          <cell r="BM42"/>
          <cell r="BN42">
            <v>42419</v>
          </cell>
          <cell r="BO42" t="str">
            <v xml:space="preserve">Найдвар од аудит </v>
          </cell>
          <cell r="BP42"/>
          <cell r="BQ42">
            <v>42577</v>
          </cell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>
            <v>43514</v>
          </cell>
          <cell r="CD42" t="str">
            <v>"Ай Жэй Эй Эйч Аудит" ХХК /2019-02-18/</v>
          </cell>
          <cell r="CE42"/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J42"/>
          <cell r="CK42">
            <v>44041</v>
          </cell>
          <cell r="CL42"/>
          <cell r="CM42">
            <v>44237</v>
          </cell>
          <cell r="CN42" t="str">
            <v>Ай Жэй Эй Эйч-Аудит ХХК</v>
          </cell>
          <cell r="CO42">
            <v>44236</v>
          </cell>
          <cell r="CP42"/>
          <cell r="CQ42">
            <v>44406</v>
          </cell>
          <cell r="CR42"/>
          <cell r="CS42">
            <v>44614</v>
          </cell>
          <cell r="CT42">
            <v>1</v>
          </cell>
        </row>
        <row r="43">
          <cell r="B43">
            <v>353</v>
          </cell>
          <cell r="C43" t="str">
            <v>HZB</v>
          </cell>
          <cell r="D43" t="str">
            <v>E</v>
          </cell>
          <cell r="E43">
            <v>10353000</v>
          </cell>
          <cell r="F43" t="str">
            <v>Ган хэрлэн</v>
          </cell>
          <cell r="G43" t="str">
            <v>DO</v>
          </cell>
          <cell r="H43"/>
          <cell r="I43">
            <v>1</v>
          </cell>
          <cell r="J43"/>
          <cell r="K43"/>
          <cell r="L43">
            <v>1</v>
          </cell>
          <cell r="M43">
            <v>1</v>
          </cell>
          <cell r="N43">
            <v>1</v>
          </cell>
          <cell r="O43"/>
          <cell r="P43">
            <v>1</v>
          </cell>
          <cell r="Q43">
            <v>1</v>
          </cell>
          <cell r="R43"/>
          <cell r="S43"/>
          <cell r="T43"/>
          <cell r="U43"/>
          <cell r="V43"/>
          <cell r="W43"/>
          <cell r="X43"/>
          <cell r="Y43"/>
          <cell r="Z43">
            <v>1</v>
          </cell>
          <cell r="AA43"/>
          <cell r="AB43" t="str">
            <v>СЯ</v>
          </cell>
          <cell r="AC43"/>
          <cell r="AD43"/>
          <cell r="AE43"/>
          <cell r="AF43">
            <v>1</v>
          </cell>
          <cell r="AG43" t="str">
            <v>2011,06,27</v>
          </cell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>
            <v>1</v>
          </cell>
          <cell r="AT43" t="str">
            <v>2013.02.10</v>
          </cell>
          <cell r="AU43"/>
          <cell r="AV43"/>
          <cell r="AW43"/>
          <cell r="AX43"/>
          <cell r="AY43"/>
          <cell r="AZ43">
            <v>1</v>
          </cell>
          <cell r="BA43" t="str">
            <v>2014.05.30</v>
          </cell>
          <cell r="BB43" t="str">
            <v>Нью капитал тэнцэл Аудит</v>
          </cell>
          <cell r="BC43"/>
          <cell r="BD43"/>
          <cell r="BE43"/>
          <cell r="BF43"/>
          <cell r="BG43">
            <v>1</v>
          </cell>
          <cell r="BH43" t="str">
            <v>2015.02.10</v>
          </cell>
          <cell r="BI43" t="str">
            <v>Нью капитал тэнцэл аудит 3.26</v>
          </cell>
          <cell r="BJ43"/>
          <cell r="BK43"/>
          <cell r="BL43"/>
          <cell r="BM43"/>
          <cell r="BN43">
            <v>42492</v>
          </cell>
          <cell r="BO43" t="str">
            <v xml:space="preserve">Нью капитал тэнцэл аудит </v>
          </cell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>
            <v>43518</v>
          </cell>
          <cell r="CD43"/>
          <cell r="CE43"/>
          <cell r="CF43">
            <v>43668</v>
          </cell>
          <cell r="CG43">
            <v>43873</v>
          </cell>
          <cell r="CH43" t="str">
            <v>Нью капитал тэнцэл Аудит</v>
          </cell>
          <cell r="CI43">
            <v>43929</v>
          </cell>
          <cell r="CJ43"/>
          <cell r="CK43">
            <v>44033</v>
          </cell>
          <cell r="CL43"/>
          <cell r="CM43">
            <v>44250</v>
          </cell>
          <cell r="CN43" t="str">
            <v>Нью капиталтэнцэл Аудит</v>
          </cell>
          <cell r="CO43">
            <v>44291</v>
          </cell>
          <cell r="CP43"/>
          <cell r="CQ43">
            <v>44401</v>
          </cell>
          <cell r="CR43"/>
          <cell r="CS43">
            <v>44603</v>
          </cell>
          <cell r="CT43">
            <v>1</v>
          </cell>
        </row>
        <row r="44">
          <cell r="B44">
            <v>528</v>
          </cell>
          <cell r="C44" t="str">
            <v>HRM</v>
          </cell>
          <cell r="D44" t="str">
            <v>E</v>
          </cell>
          <cell r="E44">
            <v>10528000</v>
          </cell>
          <cell r="F44" t="str">
            <v>Гермес центр</v>
          </cell>
          <cell r="G44" t="str">
            <v>UB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 t="str">
            <v>2008.08.05</v>
          </cell>
          <cell r="W44">
            <v>1</v>
          </cell>
          <cell r="X44" t="str">
            <v>2009.05.15</v>
          </cell>
          <cell r="Y44" t="str">
            <v>2009.10.27</v>
          </cell>
          <cell r="Z44">
            <v>1</v>
          </cell>
          <cell r="AA44" t="str">
            <v>2010.03.24</v>
          </cell>
          <cell r="AB44" t="str">
            <v>Итгэлт Аудит</v>
          </cell>
          <cell r="AC44"/>
          <cell r="AD44" t="str">
            <v>2010.07.28</v>
          </cell>
          <cell r="AE44" t="str">
            <v>2010.11.12</v>
          </cell>
          <cell r="AF44">
            <v>1</v>
          </cell>
          <cell r="AG44" t="str">
            <v>2011,03,03</v>
          </cell>
          <cell r="AH44"/>
          <cell r="AI44" t="str">
            <v>2011,04,29</v>
          </cell>
          <cell r="AJ44" t="str">
            <v>2011.07.26</v>
          </cell>
          <cell r="AK44" t="str">
            <v>2011.10.18</v>
          </cell>
          <cell r="AL44">
            <v>1</v>
          </cell>
          <cell r="AM44" t="str">
            <v>2012.02.20</v>
          </cell>
          <cell r="AN44"/>
          <cell r="AO44"/>
          <cell r="AP44" t="str">
            <v>2012.05.04</v>
          </cell>
          <cell r="AQ44" t="str">
            <v>2012.07.30</v>
          </cell>
          <cell r="AR44" t="str">
            <v>2012.10.25</v>
          </cell>
          <cell r="AS44">
            <v>1</v>
          </cell>
          <cell r="AT44" t="str">
            <v>2013.02.08</v>
          </cell>
          <cell r="AU44"/>
          <cell r="AV44"/>
          <cell r="AW44" t="str">
            <v>2013.04.29</v>
          </cell>
          <cell r="AX44" t="str">
            <v>2013.07.16</v>
          </cell>
          <cell r="AY44" t="str">
            <v>2013.10.16</v>
          </cell>
          <cell r="AZ44">
            <v>1</v>
          </cell>
          <cell r="BA44" t="str">
            <v>2014.02.19</v>
          </cell>
          <cell r="BB44" t="str">
            <v>Юдентакс тин Аудит</v>
          </cell>
          <cell r="BC44"/>
          <cell r="BD44" t="str">
            <v>2014.04.22</v>
          </cell>
          <cell r="BE44" t="str">
            <v>2014.07.21</v>
          </cell>
          <cell r="BF44" t="str">
            <v>2014.10.23</v>
          </cell>
          <cell r="BG44">
            <v>1</v>
          </cell>
          <cell r="BH44" t="str">
            <v>2015.02.04</v>
          </cell>
          <cell r="BI44" t="str">
            <v>Юдентакс тин Аудит</v>
          </cell>
          <cell r="BJ44"/>
          <cell r="BK44">
            <v>42116</v>
          </cell>
          <cell r="BL44">
            <v>42206</v>
          </cell>
          <cell r="BM44">
            <v>42299</v>
          </cell>
          <cell r="BN44">
            <v>42408</v>
          </cell>
          <cell r="BO44" t="str">
            <v>"Гроуфт финанс аудит"ХК</v>
          </cell>
          <cell r="BP44"/>
          <cell r="BQ44">
            <v>42571</v>
          </cell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>
            <v>43509</v>
          </cell>
          <cell r="CD44" t="str">
            <v>ЦЭСБ Аудит ХХК /2019-01-28/</v>
          </cell>
          <cell r="CE44"/>
          <cell r="CF44">
            <v>43664</v>
          </cell>
          <cell r="CG44">
            <v>43868</v>
          </cell>
          <cell r="CH44">
            <v>1</v>
          </cell>
          <cell r="CI44">
            <v>43853</v>
          </cell>
          <cell r="CJ44"/>
          <cell r="CK44">
            <v>44035</v>
          </cell>
          <cell r="CL44"/>
          <cell r="CM44">
            <v>44256</v>
          </cell>
          <cell r="CN44" t="str">
            <v>ЦЭСБ АУДИТ</v>
          </cell>
          <cell r="CO44">
            <v>44258</v>
          </cell>
          <cell r="CP44"/>
          <cell r="CQ44">
            <v>44400</v>
          </cell>
          <cell r="CR44"/>
          <cell r="CS44">
            <v>44602</v>
          </cell>
          <cell r="CT44">
            <v>1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I45"/>
          <cell r="J45"/>
          <cell r="K45"/>
          <cell r="L45"/>
          <cell r="M45"/>
          <cell r="N45">
            <v>1</v>
          </cell>
          <cell r="O45">
            <v>1</v>
          </cell>
          <cell r="P45">
            <v>1</v>
          </cell>
          <cell r="Q45"/>
          <cell r="R45"/>
          <cell r="S45"/>
          <cell r="T45"/>
          <cell r="U45"/>
          <cell r="V45"/>
          <cell r="W45">
            <v>1</v>
          </cell>
          <cell r="X45" t="str">
            <v>2011,03,10</v>
          </cell>
          <cell r="Y45"/>
          <cell r="Z45">
            <v>1</v>
          </cell>
          <cell r="AA45" t="str">
            <v>2011,03,10</v>
          </cell>
          <cell r="AB45"/>
          <cell r="AC45"/>
          <cell r="AD45"/>
          <cell r="AE45"/>
          <cell r="AF45">
            <v>1</v>
          </cell>
          <cell r="AG45" t="str">
            <v>2011,03,10</v>
          </cell>
          <cell r="AH45"/>
          <cell r="AI45"/>
          <cell r="AJ45"/>
          <cell r="AK45"/>
          <cell r="AL45">
            <v>1</v>
          </cell>
          <cell r="AM45" t="str">
            <v>2012.11.27</v>
          </cell>
          <cell r="AN45"/>
          <cell r="AO45"/>
          <cell r="AP45"/>
          <cell r="AQ45" t="str">
            <v>2012.11.27</v>
          </cell>
          <cell r="AR45"/>
          <cell r="AS45">
            <v>1</v>
          </cell>
          <cell r="AT45" t="str">
            <v>2013.02.27</v>
          </cell>
          <cell r="AU45" t="str">
            <v>Мишээл од аудит</v>
          </cell>
          <cell r="AV45"/>
          <cell r="AW45"/>
          <cell r="AX45" t="str">
            <v>2013.09.16</v>
          </cell>
          <cell r="AY45"/>
          <cell r="AZ45">
            <v>1</v>
          </cell>
          <cell r="BA45" t="str">
            <v>2014.02.27</v>
          </cell>
          <cell r="BB45" t="str">
            <v>Мишээл Од Аудит</v>
          </cell>
          <cell r="BC45"/>
          <cell r="BD45"/>
          <cell r="BE45" t="str">
            <v>2014.07.18</v>
          </cell>
          <cell r="BF45"/>
          <cell r="BG45">
            <v>1</v>
          </cell>
          <cell r="BH45" t="str">
            <v>2015.03.03</v>
          </cell>
          <cell r="BI45"/>
          <cell r="BJ45"/>
          <cell r="BK45"/>
          <cell r="BL45"/>
          <cell r="BM45"/>
          <cell r="BN45">
            <v>42537</v>
          </cell>
          <cell r="BO45" t="str">
            <v>сайт</v>
          </cell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>
            <v>43514</v>
          </cell>
          <cell r="CD45"/>
          <cell r="CE45"/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J45"/>
          <cell r="CK45">
            <v>44029</v>
          </cell>
          <cell r="CL45"/>
          <cell r="CM45">
            <v>44237</v>
          </cell>
          <cell r="CN45" t="str">
            <v>Шинэ их тэрбум Аудит</v>
          </cell>
          <cell r="CO45">
            <v>44277</v>
          </cell>
          <cell r="CP45"/>
          <cell r="CQ45">
            <v>44397</v>
          </cell>
          <cell r="CR45"/>
          <cell r="CS45">
            <v>44602</v>
          </cell>
          <cell r="CT45">
            <v>1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 t="str">
            <v>2013.10.14</v>
          </cell>
          <cell r="AZ46">
            <v>1</v>
          </cell>
          <cell r="BA46" t="str">
            <v>2014.01.28</v>
          </cell>
          <cell r="BB46"/>
          <cell r="BC46"/>
          <cell r="BD46" t="str">
            <v>2014.04.24</v>
          </cell>
          <cell r="BE46" t="str">
            <v>2014.07.30</v>
          </cell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K47"/>
          <cell r="L47"/>
          <cell r="M47"/>
          <cell r="N47"/>
          <cell r="O47"/>
          <cell r="P47">
            <v>1</v>
          </cell>
          <cell r="Q47">
            <v>1</v>
          </cell>
          <cell r="R47"/>
          <cell r="S47"/>
          <cell r="T47"/>
          <cell r="U47"/>
          <cell r="V47"/>
          <cell r="W47"/>
          <cell r="X47"/>
          <cell r="Y47"/>
          <cell r="Z47">
            <v>1</v>
          </cell>
          <cell r="AA47"/>
          <cell r="AB47" t="str">
            <v>СЯ</v>
          </cell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>
            <v>1</v>
          </cell>
          <cell r="AT47" t="str">
            <v>2013.03.07</v>
          </cell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>
            <v>1</v>
          </cell>
          <cell r="BH47" t="str">
            <v>2015.02.10</v>
          </cell>
          <cell r="BI47"/>
          <cell r="BJ47"/>
          <cell r="BK47"/>
          <cell r="BL47"/>
          <cell r="BM47"/>
          <cell r="BN47">
            <v>42495</v>
          </cell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>
            <v>43517</v>
          </cell>
          <cell r="CD47"/>
          <cell r="CE47"/>
          <cell r="CF47"/>
          <cell r="CG47">
            <v>43879</v>
          </cell>
          <cell r="CH47"/>
          <cell r="CI47"/>
          <cell r="CJ47"/>
          <cell r="CK47"/>
          <cell r="CL47"/>
          <cell r="CM47">
            <v>44271</v>
          </cell>
          <cell r="CN47"/>
          <cell r="CO47"/>
          <cell r="CP47"/>
          <cell r="CQ47"/>
          <cell r="CR47"/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  <cell r="O48">
            <v>1</v>
          </cell>
          <cell r="P48">
            <v>1</v>
          </cell>
          <cell r="Q48">
            <v>1</v>
          </cell>
          <cell r="R48"/>
          <cell r="S48" t="str">
            <v>2007.10.24</v>
          </cell>
          <cell r="T48">
            <v>1</v>
          </cell>
          <cell r="U48" t="str">
            <v>2008.03.14</v>
          </cell>
          <cell r="V48"/>
          <cell r="W48">
            <v>1</v>
          </cell>
          <cell r="X48" t="str">
            <v>2009.03.27</v>
          </cell>
          <cell r="Y48"/>
          <cell r="Z48">
            <v>1</v>
          </cell>
          <cell r="AA48" t="str">
            <v>2012.07.02</v>
          </cell>
          <cell r="AB48" t="str">
            <v>СЯ</v>
          </cell>
          <cell r="AC48"/>
          <cell r="AD48"/>
          <cell r="AE48"/>
          <cell r="AF48">
            <v>1</v>
          </cell>
          <cell r="AG48" t="str">
            <v>2012.07.02</v>
          </cell>
          <cell r="AH48"/>
          <cell r="AI48"/>
          <cell r="AJ48"/>
          <cell r="AK48"/>
          <cell r="AL48">
            <v>1</v>
          </cell>
          <cell r="AM48" t="str">
            <v>2012.04.24</v>
          </cell>
          <cell r="AN48"/>
          <cell r="AO48"/>
          <cell r="AP48"/>
          <cell r="AQ48" t="str">
            <v>2012.07.20</v>
          </cell>
          <cell r="AR48"/>
          <cell r="AS48">
            <v>1</v>
          </cell>
          <cell r="AT48" t="str">
            <v>2013.02.18</v>
          </cell>
          <cell r="AU48"/>
          <cell r="AV48"/>
          <cell r="AW48"/>
          <cell r="AX48" t="str">
            <v>2013.07.22</v>
          </cell>
          <cell r="AY48"/>
          <cell r="AZ48">
            <v>1</v>
          </cell>
          <cell r="BA48" t="str">
            <v>2014.02.10</v>
          </cell>
          <cell r="BB48"/>
          <cell r="BC48"/>
          <cell r="BD48"/>
          <cell r="BE48" t="str">
            <v>2014.07.17</v>
          </cell>
          <cell r="BF48"/>
          <cell r="BG48">
            <v>1</v>
          </cell>
          <cell r="BH48" t="str">
            <v>2015.02.10</v>
          </cell>
          <cell r="BI48" t="str">
            <v>Делоитт Онч Аудит</v>
          </cell>
          <cell r="BJ48"/>
          <cell r="BK48"/>
          <cell r="BL48">
            <v>42202</v>
          </cell>
          <cell r="BM48"/>
          <cell r="BN48">
            <v>42408</v>
          </cell>
          <cell r="BO48" t="str">
            <v>Делойтте онч аудит</v>
          </cell>
          <cell r="BP48"/>
          <cell r="BQ48">
            <v>42571</v>
          </cell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>
            <v>43536</v>
          </cell>
          <cell r="CD48" t="str">
            <v>Делоитт Онч Аудит ХХК /2019-03-07/</v>
          </cell>
          <cell r="CE48"/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J48"/>
          <cell r="CK48">
            <v>44032</v>
          </cell>
          <cell r="CL48"/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P48"/>
          <cell r="CQ48">
            <v>44397</v>
          </cell>
          <cell r="CR48"/>
          <cell r="CS48">
            <v>44602</v>
          </cell>
          <cell r="CT48">
            <v>1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>
            <v>1</v>
          </cell>
          <cell r="AA49" t="str">
            <v>2010.04.23</v>
          </cell>
          <cell r="AB49"/>
          <cell r="AC49"/>
          <cell r="AD49"/>
          <cell r="AE49"/>
          <cell r="AF49">
            <v>1</v>
          </cell>
          <cell r="AG49" t="str">
            <v>2011.02.08</v>
          </cell>
          <cell r="AH49"/>
          <cell r="AI49" t="str">
            <v>2011,04,21</v>
          </cell>
          <cell r="AJ49"/>
          <cell r="AK49" t="str">
            <v>2011.10.20</v>
          </cell>
          <cell r="AL49">
            <v>1</v>
          </cell>
          <cell r="AM49" t="str">
            <v>2012.01.24</v>
          </cell>
          <cell r="AN49"/>
          <cell r="AO49"/>
          <cell r="AP49"/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U49"/>
          <cell r="AV49" t="str">
            <v>2013.02.19</v>
          </cell>
          <cell r="AW49" t="str">
            <v>2013.04.17</v>
          </cell>
          <cell r="AX49" t="str">
            <v>2013.07.19</v>
          </cell>
          <cell r="AY49"/>
          <cell r="AZ49">
            <v>1</v>
          </cell>
          <cell r="BA49" t="str">
            <v>2014.02.10</v>
          </cell>
          <cell r="BB49"/>
          <cell r="BC49"/>
          <cell r="BD49"/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I49"/>
          <cell r="BJ49"/>
          <cell r="BK49"/>
          <cell r="BL49"/>
          <cell r="BM49"/>
          <cell r="BN49">
            <v>42537</v>
          </cell>
          <cell r="BO49"/>
          <cell r="BP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>
            <v>43515</v>
          </cell>
          <cell r="CD49" t="str">
            <v>Мэжик консалтинг 2019/02/19</v>
          </cell>
          <cell r="CE49"/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J49"/>
          <cell r="CK49"/>
          <cell r="CL49"/>
          <cell r="CM49">
            <v>44280</v>
          </cell>
          <cell r="CN49" t="str">
            <v>Сүлд аудит</v>
          </cell>
          <cell r="CO49">
            <v>44280</v>
          </cell>
          <cell r="CP49"/>
          <cell r="CQ49"/>
          <cell r="CR49"/>
          <cell r="CS49">
            <v>44621</v>
          </cell>
          <cell r="CT49">
            <v>1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J50"/>
          <cell r="K50">
            <v>1</v>
          </cell>
          <cell r="L50">
            <v>1</v>
          </cell>
          <cell r="M50"/>
          <cell r="N50">
            <v>1</v>
          </cell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>
            <v>1</v>
          </cell>
          <cell r="AT50" t="str">
            <v>2013.02.10</v>
          </cell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  <cell r="CR50"/>
          <cell r="CS50"/>
          <cell r="CT50"/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I51"/>
          <cell r="J51"/>
          <cell r="K51"/>
          <cell r="L51"/>
          <cell r="M51"/>
          <cell r="N51">
            <v>1</v>
          </cell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>
            <v>1</v>
          </cell>
          <cell r="AT51" t="str">
            <v>2013.03.07</v>
          </cell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>
            <v>44630</v>
          </cell>
          <cell r="CT51">
            <v>1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H52"/>
          <cell r="I52">
            <v>1</v>
          </cell>
          <cell r="J52"/>
          <cell r="K52"/>
          <cell r="L52">
            <v>1</v>
          </cell>
          <cell r="M52"/>
          <cell r="N52"/>
          <cell r="O52">
            <v>1</v>
          </cell>
          <cell r="P52"/>
          <cell r="Q52">
            <v>1</v>
          </cell>
          <cell r="R52" t="str">
            <v>2008.07.18</v>
          </cell>
          <cell r="S52"/>
          <cell r="T52">
            <v>1</v>
          </cell>
          <cell r="U52" t="str">
            <v>2008.07.18</v>
          </cell>
          <cell r="V52"/>
          <cell r="W52">
            <v>1</v>
          </cell>
          <cell r="X52" t="str">
            <v>2009.10.12</v>
          </cell>
          <cell r="Y52"/>
          <cell r="Z52">
            <v>1</v>
          </cell>
          <cell r="AA52"/>
          <cell r="AB52" t="str">
            <v>СЯ</v>
          </cell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 t="str">
            <v>2014.08.01</v>
          </cell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J53"/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/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C53"/>
          <cell r="AD53" t="str">
            <v>2010.07.15</v>
          </cell>
          <cell r="AE53"/>
          <cell r="AF53">
            <v>1</v>
          </cell>
          <cell r="AG53" t="str">
            <v>2011,02,17</v>
          </cell>
          <cell r="AH53"/>
          <cell r="AI53"/>
          <cell r="AJ53"/>
          <cell r="AK53"/>
          <cell r="AL53">
            <v>1</v>
          </cell>
          <cell r="AM53" t="str">
            <v>2012.02.10</v>
          </cell>
          <cell r="AN53"/>
          <cell r="AO53"/>
          <cell r="AP53"/>
          <cell r="AQ53"/>
          <cell r="AR53"/>
          <cell r="AS53">
            <v>1</v>
          </cell>
          <cell r="AT53" t="str">
            <v>2013.02.06</v>
          </cell>
          <cell r="AU53"/>
          <cell r="AV53"/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C53"/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J53"/>
          <cell r="BK53"/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P53"/>
          <cell r="BQ53">
            <v>42571</v>
          </cell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>
            <v>43514</v>
          </cell>
          <cell r="CD53"/>
          <cell r="CE53"/>
          <cell r="CF53"/>
          <cell r="CG53">
            <v>43875</v>
          </cell>
          <cell r="CH53" t="str">
            <v>Нийслэл аудит</v>
          </cell>
          <cell r="CI53">
            <v>43907</v>
          </cell>
          <cell r="CJ53"/>
          <cell r="CK53"/>
          <cell r="CL53"/>
          <cell r="CM53">
            <v>44243</v>
          </cell>
          <cell r="CN53" t="str">
            <v>Нийслэл аудит ХХК</v>
          </cell>
          <cell r="CO53">
            <v>44298</v>
          </cell>
          <cell r="CP53"/>
          <cell r="CQ53">
            <v>44404</v>
          </cell>
          <cell r="CR53"/>
          <cell r="CS53">
            <v>44593</v>
          </cell>
          <cell r="CT53">
            <v>1</v>
          </cell>
        </row>
        <row r="54">
          <cell r="B54">
            <v>150</v>
          </cell>
          <cell r="C54" t="str">
            <v>DBL</v>
          </cell>
          <cell r="D54" t="str">
            <v>C</v>
          </cell>
          <cell r="E54">
            <v>10150000</v>
          </cell>
          <cell r="F54" t="str">
            <v>Даваанбулаг</v>
          </cell>
          <cell r="G54" t="str">
            <v>TE</v>
          </cell>
          <cell r="H54"/>
          <cell r="I54"/>
          <cell r="J54"/>
          <cell r="K54"/>
          <cell r="L54"/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>
            <v>1</v>
          </cell>
          <cell r="AT54" t="str">
            <v>2013.02.18</v>
          </cell>
          <cell r="AU54" t="str">
            <v>Тэд-од</v>
          </cell>
          <cell r="AV54"/>
          <cell r="AW54"/>
          <cell r="AX54" t="str">
            <v>2013.11.01</v>
          </cell>
          <cell r="AY54" t="str">
            <v>2013.11.01</v>
          </cell>
          <cell r="AZ54"/>
          <cell r="BA54"/>
          <cell r="BB54"/>
          <cell r="BC54"/>
          <cell r="BD54"/>
          <cell r="BE54"/>
          <cell r="BF54"/>
          <cell r="BG54">
            <v>1</v>
          </cell>
          <cell r="BH54" t="str">
            <v>2015.03.19</v>
          </cell>
          <cell r="BI54" t="str">
            <v xml:space="preserve">Б энд С аудит </v>
          </cell>
          <cell r="BJ54"/>
          <cell r="BK54"/>
          <cell r="BL54"/>
          <cell r="BM54"/>
          <cell r="BN54">
            <v>42531</v>
          </cell>
          <cell r="BO54" t="str">
            <v>Б энд С аудит ХХК</v>
          </cell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>
            <v>43515</v>
          </cell>
          <cell r="CD54"/>
          <cell r="CE54"/>
          <cell r="CF54">
            <v>43670</v>
          </cell>
          <cell r="CG54">
            <v>43874</v>
          </cell>
          <cell r="CH54" t="str">
            <v>Улиастай ван Аудит</v>
          </cell>
          <cell r="CI54">
            <v>43948</v>
          </cell>
          <cell r="CJ54"/>
          <cell r="CK54"/>
          <cell r="CL54"/>
          <cell r="CM54">
            <v>44335</v>
          </cell>
          <cell r="CN54" t="str">
            <v>Улиастай ван аудит</v>
          </cell>
          <cell r="CO54">
            <v>44335</v>
          </cell>
          <cell r="CP54"/>
          <cell r="CQ54">
            <v>44405</v>
          </cell>
          <cell r="CR54"/>
          <cell r="CS54">
            <v>44602</v>
          </cell>
          <cell r="CT54">
            <v>1</v>
          </cell>
        </row>
        <row r="55">
          <cell r="B55">
            <v>513</v>
          </cell>
          <cell r="C55" t="str">
            <v>DZS</v>
          </cell>
          <cell r="D55" t="str">
            <v>D</v>
          </cell>
          <cell r="E55">
            <v>10513000</v>
          </cell>
          <cell r="F55" t="str">
            <v>Даланзадгадын ДЦС</v>
          </cell>
          <cell r="G55" t="str">
            <v>EM</v>
          </cell>
          <cell r="H55" t="str">
            <v>-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/>
          <cell r="S55"/>
          <cell r="T55">
            <v>1</v>
          </cell>
          <cell r="U55" t="str">
            <v>2008.01.17</v>
          </cell>
          <cell r="V55"/>
          <cell r="W55">
            <v>1</v>
          </cell>
          <cell r="X55" t="str">
            <v>2009.01.28</v>
          </cell>
          <cell r="Y55" t="str">
            <v>2009.07.21 II</v>
          </cell>
          <cell r="Z55">
            <v>1</v>
          </cell>
          <cell r="AA55" t="str">
            <v>2010.02.05</v>
          </cell>
          <cell r="AB55"/>
          <cell r="AC55"/>
          <cell r="AD55" t="str">
            <v>2010.07.21</v>
          </cell>
          <cell r="AE55"/>
          <cell r="AF55">
            <v>1</v>
          </cell>
          <cell r="AG55" t="str">
            <v>2011,02,11</v>
          </cell>
          <cell r="AH55"/>
          <cell r="AI55"/>
          <cell r="AJ55" t="str">
            <v>2011.07.20</v>
          </cell>
          <cell r="AK55"/>
          <cell r="AL55">
            <v>1</v>
          </cell>
          <cell r="AM55" t="str">
            <v>2012.02.13</v>
          </cell>
          <cell r="AN55"/>
          <cell r="AO55"/>
          <cell r="AP55"/>
          <cell r="AQ55" t="str">
            <v>2012.07.23</v>
          </cell>
          <cell r="AR55"/>
          <cell r="AS55">
            <v>1</v>
          </cell>
          <cell r="AT55" t="str">
            <v>2013.02.04</v>
          </cell>
          <cell r="AU55"/>
          <cell r="AV55"/>
          <cell r="AW55"/>
          <cell r="AX55" t="str">
            <v>2013.10.01</v>
          </cell>
          <cell r="AY55" t="str">
            <v>2013.10.23</v>
          </cell>
          <cell r="AZ55"/>
          <cell r="BA55"/>
          <cell r="BB55"/>
          <cell r="BC55"/>
          <cell r="BD55"/>
          <cell r="BE55" t="str">
            <v>2014.07.18</v>
          </cell>
          <cell r="BF55"/>
          <cell r="BG55">
            <v>1</v>
          </cell>
          <cell r="BH55" t="str">
            <v>2015.02.16</v>
          </cell>
          <cell r="BI55"/>
          <cell r="BJ55"/>
          <cell r="BK55"/>
          <cell r="BL55"/>
          <cell r="BM55">
            <v>42297</v>
          </cell>
          <cell r="BN55">
            <v>42404</v>
          </cell>
          <cell r="BO55"/>
          <cell r="BP55"/>
          <cell r="BQ55"/>
          <cell r="BR55"/>
          <cell r="BS55">
            <v>5</v>
          </cell>
          <cell r="BT55"/>
          <cell r="BU55"/>
          <cell r="BV55"/>
          <cell r="BW55"/>
          <cell r="BX55"/>
          <cell r="BY55"/>
          <cell r="BZ55"/>
          <cell r="CA55"/>
          <cell r="CB55"/>
          <cell r="CC55">
            <v>43515</v>
          </cell>
          <cell r="CD55"/>
          <cell r="CE55"/>
          <cell r="CF55"/>
          <cell r="CG55"/>
          <cell r="CH55"/>
          <cell r="CI55"/>
          <cell r="CJ55"/>
          <cell r="CK55">
            <v>44041</v>
          </cell>
          <cell r="CL55"/>
          <cell r="CM55">
            <v>44256</v>
          </cell>
          <cell r="CN55"/>
          <cell r="CO55"/>
          <cell r="CP55"/>
          <cell r="CQ55">
            <v>44405</v>
          </cell>
          <cell r="CR55"/>
          <cell r="CS55">
            <v>44615</v>
          </cell>
          <cell r="CT55">
            <v>1</v>
          </cell>
        </row>
        <row r="56">
          <cell r="B56">
            <v>252</v>
          </cell>
          <cell r="C56" t="str">
            <v>DAR</v>
          </cell>
          <cell r="D56" t="str">
            <v>B</v>
          </cell>
          <cell r="E56">
            <v>10252000</v>
          </cell>
          <cell r="F56" t="str">
            <v>Дархан гурил тэжээл</v>
          </cell>
          <cell r="G56" t="str">
            <v>DA</v>
          </cell>
          <cell r="H56">
            <v>1</v>
          </cell>
          <cell r="I56"/>
          <cell r="J56"/>
          <cell r="K56">
            <v>1</v>
          </cell>
          <cell r="L56">
            <v>1</v>
          </cell>
          <cell r="M56">
            <v>1</v>
          </cell>
          <cell r="N56"/>
          <cell r="O56"/>
          <cell r="P56"/>
          <cell r="Q56"/>
          <cell r="R56"/>
          <cell r="S56"/>
          <cell r="T56">
            <v>1</v>
          </cell>
          <cell r="U56" t="str">
            <v>2008.05.19</v>
          </cell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>
            <v>1</v>
          </cell>
          <cell r="AT56" t="str">
            <v>2013.04.01</v>
          </cell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 t="str">
            <v>2016-0,,,,,</v>
          </cell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>
            <v>43511</v>
          </cell>
          <cell r="CD56" t="str">
            <v>Од бүртгэл Аудит /2019-05-01/</v>
          </cell>
          <cell r="CE56"/>
          <cell r="CF56">
            <v>43675</v>
          </cell>
          <cell r="CG56">
            <v>43875</v>
          </cell>
          <cell r="CH56"/>
          <cell r="CI56"/>
          <cell r="CJ56"/>
          <cell r="CK56"/>
          <cell r="CL56"/>
          <cell r="CM56">
            <v>44300</v>
          </cell>
          <cell r="CN56"/>
          <cell r="CO56"/>
          <cell r="CP56"/>
          <cell r="CQ56"/>
          <cell r="CR56"/>
          <cell r="CS56">
            <v>44616</v>
          </cell>
          <cell r="CT56">
            <v>1</v>
          </cell>
        </row>
        <row r="57">
          <cell r="B57">
            <v>498</v>
          </cell>
          <cell r="C57" t="str">
            <v>DDS</v>
          </cell>
          <cell r="D57" t="str">
            <v>D</v>
          </cell>
          <cell r="E57">
            <v>10498000</v>
          </cell>
          <cell r="F57" t="str">
            <v>Дархан Дулааны Сүлжээ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/>
          <cell r="N57"/>
          <cell r="O57">
            <v>1</v>
          </cell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>
            <v>1</v>
          </cell>
          <cell r="AT57" t="str">
            <v>2013.02.10</v>
          </cell>
          <cell r="AU57"/>
          <cell r="AV57"/>
          <cell r="AW57"/>
          <cell r="AX57" t="str">
            <v>2013.09.19</v>
          </cell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 t="str">
            <v>.</v>
          </cell>
          <cell r="BO57" t="str">
            <v>ҮАГазар /Их наяд аудит ХХК/</v>
          </cell>
          <cell r="BP57"/>
          <cell r="BQ57"/>
          <cell r="BR57"/>
          <cell r="BS57">
            <v>11</v>
          </cell>
          <cell r="BT57"/>
          <cell r="BU57"/>
          <cell r="BV57"/>
          <cell r="BW57"/>
          <cell r="BX57"/>
          <cell r="BY57"/>
          <cell r="BZ57"/>
          <cell r="CA57"/>
          <cell r="CB57"/>
          <cell r="CC57">
            <v>43509</v>
          </cell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>
            <v>44425</v>
          </cell>
          <cell r="CR57"/>
          <cell r="CS57"/>
          <cell r="CT57"/>
        </row>
        <row r="58">
          <cell r="B58">
            <v>496</v>
          </cell>
          <cell r="C58" t="str">
            <v>DAS</v>
          </cell>
          <cell r="D58" t="str">
            <v>D</v>
          </cell>
          <cell r="E58">
            <v>10496000</v>
          </cell>
          <cell r="F58" t="str">
            <v>Дархан дулааны ЦС</v>
          </cell>
          <cell r="G58" t="str">
            <v>DA</v>
          </cell>
          <cell r="H58" t="str">
            <v>-</v>
          </cell>
          <cell r="I58" t="str">
            <v>-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/>
          <cell r="S58"/>
          <cell r="T58"/>
          <cell r="U58"/>
          <cell r="V58"/>
          <cell r="W58">
            <v>1</v>
          </cell>
          <cell r="X58" t="str">
            <v>2009.01.30</v>
          </cell>
          <cell r="Y58"/>
          <cell r="Z58">
            <v>1</v>
          </cell>
          <cell r="AA58" t="str">
            <v>2010.01.26</v>
          </cell>
          <cell r="AB58" t="str">
            <v>-</v>
          </cell>
          <cell r="AC58"/>
          <cell r="AD58"/>
          <cell r="AE58"/>
          <cell r="AF58">
            <v>1</v>
          </cell>
          <cell r="AG58" t="str">
            <v>2011.01.28</v>
          </cell>
          <cell r="AH58"/>
          <cell r="AI58"/>
          <cell r="AJ58"/>
          <cell r="AK58"/>
          <cell r="AL58">
            <v>1</v>
          </cell>
          <cell r="AM58" t="str">
            <v>2012.02.07</v>
          </cell>
          <cell r="AN58"/>
          <cell r="AO58"/>
          <cell r="AP58"/>
          <cell r="AQ58"/>
          <cell r="AR58"/>
          <cell r="AS58">
            <v>1</v>
          </cell>
          <cell r="AT58" t="str">
            <v>2013.01.31</v>
          </cell>
          <cell r="AU58"/>
          <cell r="AV58"/>
          <cell r="AW58"/>
          <cell r="AX58" t="str">
            <v>2013.09.17</v>
          </cell>
          <cell r="AY58"/>
          <cell r="AZ58">
            <v>1</v>
          </cell>
          <cell r="BA58" t="str">
            <v>2014.01.28</v>
          </cell>
          <cell r="BB58"/>
          <cell r="BC58"/>
          <cell r="BD58"/>
          <cell r="BE58"/>
          <cell r="BF58"/>
          <cell r="BG58">
            <v>1</v>
          </cell>
          <cell r="BH58" t="str">
            <v>2015.01.27</v>
          </cell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>
            <v>43498</v>
          </cell>
          <cell r="CD58" t="str">
            <v>Үндэсний аудитын газар 2019/03/21</v>
          </cell>
          <cell r="CE58"/>
          <cell r="CF58">
            <v>43668</v>
          </cell>
          <cell r="CG58">
            <v>43860</v>
          </cell>
          <cell r="CH58" t="str">
            <v xml:space="preserve">Үндэсний аудитын газар </v>
          </cell>
          <cell r="CI58">
            <v>43915</v>
          </cell>
          <cell r="CJ58"/>
          <cell r="CK58"/>
          <cell r="CL58"/>
          <cell r="CM58">
            <v>44237</v>
          </cell>
          <cell r="CN58" t="str">
            <v>Үндэсний аудитын газар</v>
          </cell>
          <cell r="CO58">
            <v>44284</v>
          </cell>
          <cell r="CP58"/>
          <cell r="CQ58"/>
          <cell r="CR58"/>
          <cell r="CS58">
            <v>44589</v>
          </cell>
          <cell r="CT58">
            <v>1</v>
          </cell>
        </row>
        <row r="59">
          <cell r="B59">
            <v>366</v>
          </cell>
          <cell r="C59" t="str">
            <v>DZG</v>
          </cell>
          <cell r="D59" t="str">
            <v>E</v>
          </cell>
          <cell r="E59">
            <v>10366000</v>
          </cell>
          <cell r="F59" t="str">
            <v>Дархан ЗБ</v>
          </cell>
          <cell r="G59" t="str">
            <v>DA</v>
          </cell>
          <cell r="H59"/>
          <cell r="I59"/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 t="str">
            <v>2008.01.15</v>
          </cell>
          <cell r="S59"/>
          <cell r="T59">
            <v>1</v>
          </cell>
          <cell r="U59" t="str">
            <v>2008.05.23</v>
          </cell>
          <cell r="V59"/>
          <cell r="W59">
            <v>1</v>
          </cell>
          <cell r="X59" t="str">
            <v>2009.03.05</v>
          </cell>
          <cell r="Y59"/>
          <cell r="Z59">
            <v>1</v>
          </cell>
          <cell r="AA59" t="str">
            <v>2010.03.31</v>
          </cell>
          <cell r="AB59"/>
          <cell r="AC59"/>
          <cell r="AD59"/>
          <cell r="AE59"/>
          <cell r="AF59">
            <v>1</v>
          </cell>
          <cell r="AG59" t="str">
            <v>2011,02,29</v>
          </cell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>
            <v>1</v>
          </cell>
          <cell r="AT59" t="str">
            <v>2013.02.10</v>
          </cell>
          <cell r="AU59"/>
          <cell r="AV59"/>
          <cell r="AW59"/>
          <cell r="AX59" t="str">
            <v>2013.09.13</v>
          </cell>
          <cell r="AY59"/>
          <cell r="AZ59">
            <v>1</v>
          </cell>
          <cell r="BA59" t="str">
            <v>2014.02.14</v>
          </cell>
          <cell r="BB59" t="str">
            <v>Далай Ван Аудит</v>
          </cell>
          <cell r="BC59"/>
          <cell r="BD59"/>
          <cell r="BE59" t="str">
            <v>2014.07.24</v>
          </cell>
          <cell r="BF59"/>
          <cell r="BG59">
            <v>1</v>
          </cell>
          <cell r="BH59" t="str">
            <v>2015.02.12</v>
          </cell>
          <cell r="BI59" t="str">
            <v>Далайван аудит</v>
          </cell>
          <cell r="BJ59"/>
          <cell r="BK59"/>
          <cell r="BL59">
            <v>42207</v>
          </cell>
          <cell r="BM59"/>
          <cell r="BN59">
            <v>42417</v>
          </cell>
          <cell r="BO59" t="str">
            <v xml:space="preserve">Далайван аудит </v>
          </cell>
          <cell r="BP59"/>
          <cell r="BQ59">
            <v>42577</v>
          </cell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>
            <v>43510</v>
          </cell>
          <cell r="CD59" t="str">
            <v>Пийк ом аудит /2019-03-19/</v>
          </cell>
          <cell r="CE59"/>
          <cell r="CF59">
            <v>43668</v>
          </cell>
          <cell r="CG59">
            <v>43871</v>
          </cell>
          <cell r="CH59" t="str">
            <v>Далайван аудит</v>
          </cell>
          <cell r="CI59">
            <v>43927</v>
          </cell>
          <cell r="CJ59"/>
          <cell r="CK59">
            <v>44032</v>
          </cell>
          <cell r="CL59"/>
          <cell r="CM59">
            <v>44235</v>
          </cell>
          <cell r="CN59" t="str">
            <v>ЦЭСБ АУДИТ</v>
          </cell>
          <cell r="CP59"/>
          <cell r="CQ59">
            <v>44399</v>
          </cell>
          <cell r="CR59"/>
          <cell r="CS59">
            <v>44601</v>
          </cell>
          <cell r="CT59">
            <v>1</v>
          </cell>
        </row>
        <row r="60">
          <cell r="B60">
            <v>71</v>
          </cell>
          <cell r="C60" t="str">
            <v>NEH</v>
          </cell>
          <cell r="D60" t="str">
            <v>B</v>
          </cell>
          <cell r="E60">
            <v>10071000</v>
          </cell>
          <cell r="F60" t="str">
            <v>Дархан нэхий</v>
          </cell>
          <cell r="G60" t="str">
            <v>DA</v>
          </cell>
          <cell r="H60"/>
          <cell r="I60"/>
          <cell r="J60"/>
          <cell r="K60"/>
          <cell r="L60"/>
          <cell r="M60"/>
          <cell r="N60"/>
          <cell r="O60">
            <v>1</v>
          </cell>
          <cell r="P60">
            <v>1</v>
          </cell>
          <cell r="Q60">
            <v>1</v>
          </cell>
          <cell r="R60"/>
          <cell r="S60"/>
          <cell r="T60">
            <v>1</v>
          </cell>
          <cell r="U60" t="str">
            <v>2008.03.29</v>
          </cell>
          <cell r="V60"/>
          <cell r="W60">
            <v>1</v>
          </cell>
          <cell r="X60" t="str">
            <v>2010.07.09</v>
          </cell>
          <cell r="Y60"/>
          <cell r="Z60">
            <v>1</v>
          </cell>
          <cell r="AA60" t="str">
            <v>2010.07.09</v>
          </cell>
          <cell r="AB60" t="str">
            <v xml:space="preserve">Далайван аудит </v>
          </cell>
          <cell r="AC60"/>
          <cell r="AD60"/>
          <cell r="AE60"/>
          <cell r="AF60">
            <v>1</v>
          </cell>
          <cell r="AG60" t="str">
            <v>2011,03,09</v>
          </cell>
          <cell r="AH60"/>
          <cell r="AI60"/>
          <cell r="AJ60"/>
          <cell r="AK60"/>
          <cell r="AL60">
            <v>1</v>
          </cell>
          <cell r="AM60" t="str">
            <v>2012.03.05</v>
          </cell>
          <cell r="AN60"/>
          <cell r="AO60"/>
          <cell r="AP60"/>
          <cell r="AQ60"/>
          <cell r="AR60"/>
          <cell r="AS60">
            <v>1</v>
          </cell>
          <cell r="AT60" t="str">
            <v>2013.03.04</v>
          </cell>
          <cell r="AU60"/>
          <cell r="AV60"/>
          <cell r="AW60"/>
          <cell r="AX60" t="str">
            <v>2013.09.12</v>
          </cell>
          <cell r="AY60"/>
          <cell r="AZ60">
            <v>1</v>
          </cell>
          <cell r="BA60" t="str">
            <v>2014.02.21</v>
          </cell>
          <cell r="BB60"/>
          <cell r="BC60"/>
          <cell r="BD60"/>
          <cell r="BE60" t="str">
            <v>2014.08.15</v>
          </cell>
          <cell r="BF60" t="str">
            <v>2014.11.17</v>
          </cell>
          <cell r="BG60">
            <v>1</v>
          </cell>
          <cell r="BH60" t="str">
            <v>2015.02.23</v>
          </cell>
          <cell r="BI60"/>
          <cell r="BJ60"/>
          <cell r="BK60">
            <v>42135</v>
          </cell>
          <cell r="BL60">
            <v>42208</v>
          </cell>
          <cell r="BM60"/>
          <cell r="BN60">
            <v>42424</v>
          </cell>
          <cell r="BO60" t="str">
            <v xml:space="preserve">Далайван аудит </v>
          </cell>
          <cell r="BP60"/>
          <cell r="BQ60">
            <v>42586</v>
          </cell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>
            <v>43524</v>
          </cell>
          <cell r="CD60" t="str">
            <v>Далай ван аудит</v>
          </cell>
          <cell r="CE60"/>
          <cell r="CF60">
            <v>43677</v>
          </cell>
          <cell r="CG60">
            <v>43878</v>
          </cell>
          <cell r="CH60">
            <v>1</v>
          </cell>
          <cell r="CI60">
            <v>1</v>
          </cell>
          <cell r="CJ60"/>
          <cell r="CK60">
            <v>44032</v>
          </cell>
          <cell r="CL60"/>
          <cell r="CM60">
            <v>44256</v>
          </cell>
          <cell r="CN60" t="str">
            <v>Далай ван аудит</v>
          </cell>
          <cell r="CO60" t="str">
            <v>2021/04/...</v>
          </cell>
          <cell r="CP60"/>
          <cell r="CQ60">
            <v>44420</v>
          </cell>
          <cell r="CR60"/>
          <cell r="CS60">
            <v>44608</v>
          </cell>
          <cell r="CT60">
            <v>1</v>
          </cell>
        </row>
        <row r="61">
          <cell r="B61">
            <v>508</v>
          </cell>
          <cell r="C61" t="str">
            <v>DSS</v>
          </cell>
          <cell r="D61" t="str">
            <v>D</v>
          </cell>
          <cell r="E61">
            <v>10508000</v>
          </cell>
          <cell r="F61" t="str">
            <v>Дархан Сэлэнгийн цахилгаан түгээх сүлжээ</v>
          </cell>
          <cell r="G61" t="str">
            <v>DA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>
            <v>1</v>
          </cell>
          <cell r="R61"/>
          <cell r="S61"/>
          <cell r="T61">
            <v>1</v>
          </cell>
          <cell r="U61" t="str">
            <v>2008.03.03</v>
          </cell>
          <cell r="V61"/>
          <cell r="W61">
            <v>1</v>
          </cell>
          <cell r="X61" t="str">
            <v>2009.03.24</v>
          </cell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 t="str">
            <v>2011,08,23</v>
          </cell>
          <cell r="AK61"/>
          <cell r="AL61">
            <v>1</v>
          </cell>
          <cell r="AM61" t="str">
            <v>2012.04.09</v>
          </cell>
          <cell r="AN61"/>
          <cell r="AO61"/>
          <cell r="AP61"/>
          <cell r="AQ61"/>
          <cell r="AR61"/>
          <cell r="AS61">
            <v>1</v>
          </cell>
          <cell r="AT61" t="str">
            <v>2013.10.07</v>
          </cell>
          <cell r="AU61"/>
          <cell r="AV61"/>
          <cell r="AW61"/>
          <cell r="AX61" t="str">
            <v>2013.07.23</v>
          </cell>
          <cell r="AY61"/>
          <cell r="AZ61">
            <v>1</v>
          </cell>
          <cell r="BA61" t="str">
            <v>2014.03.04</v>
          </cell>
          <cell r="BB61" t="str">
            <v>Интер аудит</v>
          </cell>
          <cell r="BC61"/>
          <cell r="BD61"/>
          <cell r="BE61"/>
          <cell r="BF61"/>
          <cell r="BG61">
            <v>1</v>
          </cell>
          <cell r="BH61">
            <v>42102</v>
          </cell>
          <cell r="BI61" t="str">
            <v>Интер аудит</v>
          </cell>
          <cell r="BJ61"/>
          <cell r="BK61"/>
          <cell r="BL61"/>
          <cell r="BM61"/>
          <cell r="BN61">
            <v>42528</v>
          </cell>
          <cell r="BO61" t="str">
            <v>"Интер аудит" ХХК</v>
          </cell>
          <cell r="BP61"/>
          <cell r="BQ61"/>
          <cell r="BR61"/>
          <cell r="BS61">
            <v>10</v>
          </cell>
          <cell r="BT61"/>
          <cell r="BU61"/>
          <cell r="BV61"/>
          <cell r="BW61"/>
          <cell r="BX61"/>
          <cell r="BY61"/>
          <cell r="BZ61"/>
          <cell r="CA61"/>
          <cell r="CB61"/>
          <cell r="CC61">
            <v>43530</v>
          </cell>
          <cell r="CD61" t="str">
            <v>Ай Жэй Эй Эйч Аудит /2019-03-05/</v>
          </cell>
          <cell r="CE61"/>
          <cell r="CF61"/>
          <cell r="CG61">
            <v>43874</v>
          </cell>
          <cell r="CH61" t="str">
            <v>Ай Жэй Эй Эйч Аудит</v>
          </cell>
          <cell r="CI61">
            <v>43930</v>
          </cell>
          <cell r="CJ61"/>
          <cell r="CK61"/>
          <cell r="CL61"/>
          <cell r="CM61">
            <v>44280</v>
          </cell>
          <cell r="CN61" t="str">
            <v>Ай Жэй Эй Эйч Аудит ХХК</v>
          </cell>
          <cell r="CO61">
            <v>44280</v>
          </cell>
          <cell r="CP61"/>
          <cell r="CQ61">
            <v>44404</v>
          </cell>
          <cell r="CR61"/>
          <cell r="CS61">
            <v>44614</v>
          </cell>
          <cell r="CT61">
            <v>1</v>
          </cell>
        </row>
        <row r="62">
          <cell r="B62">
            <v>505</v>
          </cell>
          <cell r="C62" t="str">
            <v>DUS</v>
          </cell>
          <cell r="D62" t="str">
            <v>E</v>
          </cell>
          <cell r="E62">
            <v>10505000</v>
          </cell>
          <cell r="F62" t="str">
            <v>Дархан ус суваг</v>
          </cell>
          <cell r="G62" t="str">
            <v>DA</v>
          </cell>
          <cell r="H62"/>
          <cell r="I62"/>
          <cell r="J62"/>
          <cell r="K62"/>
          <cell r="L62"/>
          <cell r="M62"/>
          <cell r="N62">
            <v>1</v>
          </cell>
          <cell r="O62">
            <v>1</v>
          </cell>
          <cell r="P62"/>
          <cell r="Q62"/>
          <cell r="R62"/>
          <cell r="S62"/>
          <cell r="T62">
            <v>1</v>
          </cell>
          <cell r="U62" t="str">
            <v>2008.03.24</v>
          </cell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 t="str">
            <v>2013.09.23</v>
          </cell>
          <cell r="AY62"/>
          <cell r="AZ62">
            <v>1</v>
          </cell>
          <cell r="BA62" t="str">
            <v>2014.04.15</v>
          </cell>
          <cell r="BB62" t="str">
            <v>Дархан Уул аймгийн Аудит</v>
          </cell>
          <cell r="BC62"/>
          <cell r="BD62"/>
          <cell r="BE62" t="str">
            <v>2014.08.04</v>
          </cell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>
            <v>43874</v>
          </cell>
          <cell r="CH62" t="str">
            <v>Дархан Уул аймаг дах Төрийн адуитын газар</v>
          </cell>
          <cell r="CI62">
            <v>43927</v>
          </cell>
          <cell r="CJ62"/>
          <cell r="CK62"/>
          <cell r="CL62"/>
          <cell r="CM62">
            <v>44284</v>
          </cell>
          <cell r="CN62" t="str">
            <v>Дархан Уул аймаг дах Төрийн адуитын газар</v>
          </cell>
          <cell r="CO62">
            <v>44284</v>
          </cell>
          <cell r="CP62"/>
          <cell r="CQ62"/>
          <cell r="CR62"/>
          <cell r="CS62">
            <v>44614</v>
          </cell>
          <cell r="CT62">
            <v>1</v>
          </cell>
        </row>
        <row r="63">
          <cell r="B63">
            <v>254</v>
          </cell>
          <cell r="C63" t="str">
            <v>DAH</v>
          </cell>
          <cell r="D63" t="str">
            <v>B</v>
          </cell>
          <cell r="E63">
            <v>10254000</v>
          </cell>
          <cell r="F63" t="str">
            <v>Дархан хөвөн</v>
          </cell>
          <cell r="G63" t="str">
            <v>DA</v>
          </cell>
          <cell r="H63"/>
          <cell r="I63"/>
          <cell r="J63"/>
          <cell r="K63"/>
          <cell r="L63"/>
          <cell r="M63"/>
          <cell r="N63"/>
          <cell r="O63">
            <v>1</v>
          </cell>
          <cell r="P63"/>
          <cell r="Q63"/>
          <cell r="R63"/>
          <cell r="S63" t="str">
            <v>2007.07.27</v>
          </cell>
          <cell r="T63">
            <v>1</v>
          </cell>
          <cell r="U63" t="str">
            <v>2008.02.26</v>
          </cell>
          <cell r="V63"/>
          <cell r="W63"/>
          <cell r="X63"/>
          <cell r="Y63"/>
          <cell r="Z63">
            <v>1</v>
          </cell>
          <cell r="AA63"/>
          <cell r="AB63" t="str">
            <v>СЯ</v>
          </cell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</row>
        <row r="64">
          <cell r="B64">
            <v>380</v>
          </cell>
          <cell r="C64" t="str">
            <v>DHU</v>
          </cell>
          <cell r="D64" t="str">
            <v>B</v>
          </cell>
          <cell r="E64">
            <v>10380000</v>
          </cell>
          <cell r="F64" t="str">
            <v>Дархан хүнс</v>
          </cell>
          <cell r="G64" t="str">
            <v>DA</v>
          </cell>
          <cell r="H64">
            <v>1</v>
          </cell>
          <cell r="I64">
            <v>1</v>
          </cell>
          <cell r="J64"/>
          <cell r="K64"/>
          <cell r="L64"/>
          <cell r="M64">
            <v>1</v>
          </cell>
          <cell r="N64"/>
          <cell r="O64">
            <v>1</v>
          </cell>
          <cell r="P64">
            <v>1</v>
          </cell>
          <cell r="Q64"/>
          <cell r="R64"/>
          <cell r="S64"/>
          <cell r="T64"/>
          <cell r="U64"/>
          <cell r="V64"/>
          <cell r="W64">
            <v>1</v>
          </cell>
          <cell r="X64" t="str">
            <v>2009.04.30</v>
          </cell>
          <cell r="Y64"/>
          <cell r="Z64">
            <v>1</v>
          </cell>
          <cell r="AA64" t="str">
            <v>2011,04,13</v>
          </cell>
          <cell r="AB64" t="str">
            <v>СЯ</v>
          </cell>
          <cell r="AC64"/>
          <cell r="AD64"/>
          <cell r="AE64"/>
          <cell r="AF64">
            <v>1</v>
          </cell>
          <cell r="AG64" t="str">
            <v>2011,04,13</v>
          </cell>
          <cell r="AH64"/>
          <cell r="AI64"/>
          <cell r="AJ64"/>
          <cell r="AK64"/>
          <cell r="AL64"/>
          <cell r="AM64"/>
          <cell r="AN64"/>
          <cell r="AO64"/>
          <cell r="AP64"/>
          <cell r="AQ64" t="str">
            <v>2012.11.01</v>
          </cell>
          <cell r="AR64"/>
          <cell r="AS64">
            <v>1</v>
          </cell>
          <cell r="AT64" t="str">
            <v>2013.02.15</v>
          </cell>
          <cell r="AU64"/>
          <cell r="AV64"/>
          <cell r="AW64"/>
          <cell r="AX64"/>
          <cell r="AY64"/>
          <cell r="AZ64">
            <v>1</v>
          </cell>
          <cell r="BA64" t="str">
            <v>2014.02.14</v>
          </cell>
          <cell r="BB64" t="str">
            <v>Дөлгөөн хайрхан уул аудит</v>
          </cell>
          <cell r="BC64"/>
          <cell r="BD64"/>
          <cell r="BE64" t="str">
            <v>2014.08.20</v>
          </cell>
          <cell r="BF64"/>
          <cell r="BG64">
            <v>1</v>
          </cell>
          <cell r="BH64" t="str">
            <v>2015.02.17</v>
          </cell>
          <cell r="BI64" t="str">
            <v>Дөлгөөн хайрхан уул аудит</v>
          </cell>
          <cell r="BJ64"/>
          <cell r="BK64"/>
          <cell r="BL64"/>
          <cell r="BM64"/>
          <cell r="BN64">
            <v>42445</v>
          </cell>
          <cell r="BO64" t="str">
            <v xml:space="preserve">Дөлгөөн хайрхан аудит </v>
          </cell>
          <cell r="BP64"/>
          <cell r="BQ64">
            <v>42611</v>
          </cell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>
            <v>43514</v>
          </cell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>
            <v>44404</v>
          </cell>
          <cell r="CR64"/>
          <cell r="CS64" t="str">
            <v>2022/02/…</v>
          </cell>
          <cell r="CT64">
            <v>1</v>
          </cell>
        </row>
        <row r="65">
          <cell r="B65">
            <v>526</v>
          </cell>
          <cell r="C65" t="str">
            <v>DTU</v>
          </cell>
          <cell r="D65"/>
          <cell r="E65">
            <v>10526000</v>
          </cell>
          <cell r="F65" t="str">
            <v>Дарханы төмөрлөгийн үйлдвэр</v>
          </cell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</row>
        <row r="66">
          <cell r="B66">
            <v>136</v>
          </cell>
          <cell r="C66" t="str">
            <v>BAZ</v>
          </cell>
          <cell r="D66" t="str">
            <v>D</v>
          </cell>
          <cell r="E66">
            <v>10136000</v>
          </cell>
          <cell r="F66" t="str">
            <v>Дижитал каталист /Монголиа инфрастракча/</v>
          </cell>
          <cell r="G66" t="str">
            <v>DA</v>
          </cell>
          <cell r="H66"/>
          <cell r="I66"/>
          <cell r="J66"/>
          <cell r="K66"/>
          <cell r="L66"/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/>
          <cell r="R66"/>
          <cell r="S66"/>
          <cell r="T66"/>
          <cell r="U66"/>
          <cell r="V66"/>
          <cell r="W66">
            <v>1</v>
          </cell>
          <cell r="X66" t="str">
            <v>2009.09.09</v>
          </cell>
          <cell r="Y66"/>
          <cell r="Z66">
            <v>1</v>
          </cell>
          <cell r="AA66" t="str">
            <v>2010.04.23</v>
          </cell>
          <cell r="AB66"/>
          <cell r="AC66"/>
          <cell r="AD66"/>
          <cell r="AE66"/>
          <cell r="AF66"/>
          <cell r="AG66"/>
          <cell r="AH66"/>
          <cell r="AI66" t="str">
            <v>2011,04,21</v>
          </cell>
          <cell r="AJ66" t="str">
            <v>2011.07.27</v>
          </cell>
          <cell r="AK66" t="str">
            <v>2011.10.20</v>
          </cell>
          <cell r="AL66">
            <v>1</v>
          </cell>
          <cell r="AM66" t="str">
            <v>2012.01.24</v>
          </cell>
          <cell r="AN66"/>
          <cell r="AO66" t="str">
            <v>2012.03.23</v>
          </cell>
          <cell r="AP66" t="str">
            <v>2012.04.18</v>
          </cell>
          <cell r="AQ66" t="str">
            <v>2012.08.06</v>
          </cell>
          <cell r="AR66" t="str">
            <v>2012.10.17</v>
          </cell>
          <cell r="AS66">
            <v>1</v>
          </cell>
          <cell r="AT66" t="str">
            <v>2013.02.07</v>
          </cell>
          <cell r="AU66"/>
          <cell r="AV66" t="str">
            <v>2013.02.19</v>
          </cell>
          <cell r="AW66" t="str">
            <v>2013.04.17</v>
          </cell>
          <cell r="AX66" t="str">
            <v>2013.07.22</v>
          </cell>
          <cell r="AY66" t="str">
            <v>2013.10.17</v>
          </cell>
          <cell r="AZ66">
            <v>1</v>
          </cell>
          <cell r="BA66" t="str">
            <v>2014.02.10</v>
          </cell>
          <cell r="BB66"/>
          <cell r="BC66"/>
          <cell r="BD66"/>
          <cell r="BE66" t="str">
            <v>2014.07.21</v>
          </cell>
          <cell r="BF66" t="str">
            <v>2014.10.21</v>
          </cell>
          <cell r="BG66">
            <v>1</v>
          </cell>
          <cell r="BH66" t="str">
            <v>2015.02.10</v>
          </cell>
          <cell r="BI66"/>
          <cell r="BJ66"/>
          <cell r="BK66"/>
          <cell r="BL66">
            <v>42220</v>
          </cell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>
            <v>43511</v>
          </cell>
          <cell r="CD66"/>
          <cell r="CE66"/>
          <cell r="CF66"/>
          <cell r="CG66"/>
          <cell r="CH66"/>
          <cell r="CI66"/>
          <cell r="CJ66"/>
          <cell r="CK66"/>
          <cell r="CL66"/>
          <cell r="CM66">
            <v>44280</v>
          </cell>
          <cell r="CN66" t="str">
            <v>Сүлд аудит</v>
          </cell>
          <cell r="CO66">
            <v>44280</v>
          </cell>
          <cell r="CP66"/>
          <cell r="CQ66"/>
          <cell r="CR66"/>
          <cell r="CS66">
            <v>44602</v>
          </cell>
          <cell r="CT66">
            <v>1</v>
          </cell>
        </row>
        <row r="67">
          <cell r="B67">
            <v>523</v>
          </cell>
          <cell r="C67" t="str">
            <v>DAZ</v>
          </cell>
          <cell r="D67" t="str">
            <v>D</v>
          </cell>
          <cell r="E67">
            <v>10523000</v>
          </cell>
          <cell r="F67" t="str">
            <v>Дорнод авто зам</v>
          </cell>
          <cell r="G67" t="str">
            <v>DO</v>
          </cell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>
            <v>1</v>
          </cell>
          <cell r="U67" t="str">
            <v>2008.05.08</v>
          </cell>
          <cell r="V67"/>
          <cell r="W67">
            <v>1</v>
          </cell>
          <cell r="X67" t="str">
            <v>2009.05.13</v>
          </cell>
          <cell r="Y67"/>
          <cell r="Z67">
            <v>1</v>
          </cell>
          <cell r="AA67" t="str">
            <v>2010.06.03</v>
          </cell>
          <cell r="AB67" t="str">
            <v>Интер Аудит</v>
          </cell>
          <cell r="AC67"/>
          <cell r="AD67"/>
          <cell r="AE67"/>
          <cell r="AF67"/>
          <cell r="AG67"/>
          <cell r="AH67"/>
          <cell r="AI67"/>
          <cell r="AJ67"/>
          <cell r="AK67"/>
          <cell r="AL67">
            <v>1</v>
          </cell>
          <cell r="AM67" t="str">
            <v>2012.05.31</v>
          </cell>
          <cell r="AN67"/>
          <cell r="AO67"/>
          <cell r="AP67"/>
          <cell r="AQ67"/>
          <cell r="AR67"/>
          <cell r="AS67">
            <v>1</v>
          </cell>
          <cell r="AT67" t="str">
            <v>2013.02.19</v>
          </cell>
          <cell r="AU67"/>
          <cell r="AV67"/>
          <cell r="AW67"/>
          <cell r="AX67"/>
          <cell r="AY67"/>
          <cell r="AZ67">
            <v>1</v>
          </cell>
          <cell r="BA67" t="str">
            <v>2014.02.12</v>
          </cell>
          <cell r="BB67"/>
          <cell r="BC67"/>
          <cell r="BD67"/>
          <cell r="BE67" t="str">
            <v>2014.07.30</v>
          </cell>
          <cell r="BF67"/>
          <cell r="BG67">
            <v>1</v>
          </cell>
          <cell r="BH67" t="str">
            <v>2015.02.12</v>
          </cell>
          <cell r="BI67"/>
          <cell r="BJ67"/>
          <cell r="BK67"/>
          <cell r="BL67">
            <v>42206</v>
          </cell>
          <cell r="BM67"/>
          <cell r="BN67">
            <v>42417</v>
          </cell>
          <cell r="BO67"/>
          <cell r="BP67"/>
          <cell r="BQ67">
            <v>42583</v>
          </cell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>
            <v>43510</v>
          </cell>
          <cell r="CD67" t="str">
            <v>Нью капитал тэнцэл Аудит</v>
          </cell>
          <cell r="CE67"/>
          <cell r="CF67">
            <v>43672</v>
          </cell>
          <cell r="CG67">
            <v>43871</v>
          </cell>
          <cell r="CH67" t="str">
            <v>Нью капитал тэнцэл аудит02/10/2020</v>
          </cell>
          <cell r="CI67">
            <v>1</v>
          </cell>
          <cell r="CJ67"/>
          <cell r="CK67">
            <v>44043</v>
          </cell>
          <cell r="CL67"/>
          <cell r="CM67">
            <v>44252</v>
          </cell>
          <cell r="CN67"/>
          <cell r="CO67"/>
          <cell r="CP67"/>
          <cell r="CQ67">
            <v>44400</v>
          </cell>
          <cell r="CR67"/>
          <cell r="CS67">
            <v>44610</v>
          </cell>
          <cell r="CT67">
            <v>1</v>
          </cell>
        </row>
        <row r="68">
          <cell r="B68">
            <v>311</v>
          </cell>
          <cell r="C68" t="str">
            <v>DES</v>
          </cell>
          <cell r="D68" t="str">
            <v>E</v>
          </cell>
          <cell r="E68">
            <v>10311000</v>
          </cell>
          <cell r="F68" t="str">
            <v>Дорнод худалдаа</v>
          </cell>
          <cell r="G68" t="str">
            <v>DO</v>
          </cell>
          <cell r="H68"/>
          <cell r="I68">
            <v>1</v>
          </cell>
          <cell r="J68"/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/>
          <cell r="S68"/>
          <cell r="T68">
            <v>1</v>
          </cell>
          <cell r="U68" t="str">
            <v>2008.05.07</v>
          </cell>
          <cell r="V68"/>
          <cell r="W68">
            <v>1</v>
          </cell>
          <cell r="X68" t="str">
            <v>2009.02.05</v>
          </cell>
          <cell r="Y68"/>
          <cell r="Z68">
            <v>1</v>
          </cell>
          <cell r="AA68"/>
          <cell r="AB68" t="str">
            <v>СЯ</v>
          </cell>
          <cell r="AC68"/>
          <cell r="AD68"/>
          <cell r="AE68"/>
          <cell r="AF68">
            <v>1</v>
          </cell>
          <cell r="AG68" t="str">
            <v>2011,02,24</v>
          </cell>
          <cell r="AH68"/>
          <cell r="AI68"/>
          <cell r="AJ68"/>
          <cell r="AK68"/>
          <cell r="AL68">
            <v>1</v>
          </cell>
          <cell r="AM68" t="str">
            <v>2012.04.12</v>
          </cell>
          <cell r="AN68"/>
          <cell r="AO68"/>
          <cell r="AP68"/>
          <cell r="AQ68"/>
          <cell r="AR68"/>
          <cell r="AS68">
            <v>1</v>
          </cell>
          <cell r="AT68" t="str">
            <v>2013.02.19</v>
          </cell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>
            <v>1</v>
          </cell>
          <cell r="BH68" t="str">
            <v>2015.03.12</v>
          </cell>
          <cell r="BI68" t="str">
            <v>Нью тэнцэл аудит</v>
          </cell>
          <cell r="BJ68"/>
          <cell r="BK68"/>
          <cell r="BL68"/>
          <cell r="BM68"/>
          <cell r="BN68">
            <v>42425</v>
          </cell>
          <cell r="BO68" t="str">
            <v>Нью капитал тэнцэл аудит</v>
          </cell>
          <cell r="BP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>
            <v>43510</v>
          </cell>
          <cell r="CD68" t="str">
            <v>Нвю баланс Аудит ХХК  3/4/2019</v>
          </cell>
          <cell r="CE68"/>
          <cell r="CF68"/>
          <cell r="CG68">
            <v>43873</v>
          </cell>
          <cell r="CH68" t="str">
            <v>Нью капитал тэнцэл аудит ХХК</v>
          </cell>
          <cell r="CI68">
            <v>43931</v>
          </cell>
          <cell r="CJ68"/>
          <cell r="CK68">
            <v>44043</v>
          </cell>
          <cell r="CL68"/>
          <cell r="CM68">
            <v>44249</v>
          </cell>
          <cell r="CN68" t="str">
            <v>Нью капитал тэнцэл аудит ХХК</v>
          </cell>
          <cell r="CO68">
            <v>44347</v>
          </cell>
          <cell r="CP68"/>
          <cell r="CQ68"/>
          <cell r="CR68"/>
          <cell r="CS68">
            <v>44602</v>
          </cell>
          <cell r="CT68">
            <v>1</v>
          </cell>
        </row>
        <row r="69">
          <cell r="B69">
            <v>519</v>
          </cell>
          <cell r="C69" t="str">
            <v>DSH</v>
          </cell>
          <cell r="D69" t="str">
            <v>E</v>
          </cell>
          <cell r="E69">
            <v>10519000</v>
          </cell>
          <cell r="F69" t="str">
            <v>Дулаан шарын гол</v>
          </cell>
          <cell r="G69" t="str">
            <v>DA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>
            <v>1</v>
          </cell>
          <cell r="Q69">
            <v>1</v>
          </cell>
          <cell r="R69"/>
          <cell r="S69" t="str">
            <v>2007.07.31</v>
          </cell>
          <cell r="T69">
            <v>1</v>
          </cell>
          <cell r="U69" t="str">
            <v>2008.02.20</v>
          </cell>
          <cell r="V69" t="str">
            <v>2008.08.05</v>
          </cell>
          <cell r="W69">
            <v>1</v>
          </cell>
          <cell r="X69" t="str">
            <v>2009.02.06</v>
          </cell>
          <cell r="Y69" t="str">
            <v>2009.08.18 II</v>
          </cell>
          <cell r="Z69"/>
          <cell r="AA69"/>
          <cell r="AB69"/>
          <cell r="AC69"/>
          <cell r="AD69"/>
          <cell r="AE69"/>
          <cell r="AF69">
            <v>1</v>
          </cell>
          <cell r="AG69" t="str">
            <v>2011,02,16</v>
          </cell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>
            <v>1</v>
          </cell>
          <cell r="AT69" t="str">
            <v>2013.02.10</v>
          </cell>
          <cell r="AU69"/>
          <cell r="AV69"/>
          <cell r="AW69"/>
          <cell r="AX69" t="str">
            <v>2013.09.19</v>
          </cell>
          <cell r="AY69"/>
          <cell r="AZ69">
            <v>1</v>
          </cell>
          <cell r="BA69" t="str">
            <v>2014.02.19</v>
          </cell>
          <cell r="BB69"/>
          <cell r="BC69"/>
          <cell r="BD69" t="str">
            <v>2014.05.05</v>
          </cell>
          <cell r="BE69" t="str">
            <v>2014.07.29</v>
          </cell>
          <cell r="BF69" t="str">
            <v>2014.10.29</v>
          </cell>
          <cell r="BG69">
            <v>1</v>
          </cell>
          <cell r="BH69" t="str">
            <v>2015.02.23</v>
          </cell>
          <cell r="BI69"/>
          <cell r="BJ69"/>
          <cell r="BK69">
            <v>42121</v>
          </cell>
          <cell r="BL69">
            <v>42216</v>
          </cell>
          <cell r="BM69">
            <v>42305</v>
          </cell>
          <cell r="BN69">
            <v>42416</v>
          </cell>
          <cell r="BO69"/>
          <cell r="BP69"/>
          <cell r="BQ69">
            <v>42579</v>
          </cell>
          <cell r="BR69"/>
          <cell r="BS69">
            <v>3</v>
          </cell>
          <cell r="BT69"/>
          <cell r="BU69"/>
          <cell r="BV69"/>
          <cell r="BW69"/>
          <cell r="BX69"/>
          <cell r="BY69"/>
          <cell r="BZ69"/>
          <cell r="CA69"/>
          <cell r="CB69"/>
          <cell r="CC69">
            <v>43521</v>
          </cell>
          <cell r="CD69" t="str">
            <v>Үндэсний Аудит ХХК 3/25/2019</v>
          </cell>
          <cell r="CE69"/>
          <cell r="CF69">
            <v>43672</v>
          </cell>
          <cell r="CG69">
            <v>43874</v>
          </cell>
          <cell r="CH69" t="str">
            <v>Цэгцтөв Богд Аудит ХХК</v>
          </cell>
          <cell r="CI69">
            <v>43903</v>
          </cell>
          <cell r="CJ69"/>
          <cell r="CK69">
            <v>44032</v>
          </cell>
          <cell r="CL69"/>
          <cell r="CM69">
            <v>44236</v>
          </cell>
          <cell r="CN69" t="str">
            <v>Үндэсний аудитын газар</v>
          </cell>
          <cell r="CO69">
            <v>44291</v>
          </cell>
          <cell r="CP69"/>
          <cell r="CQ69">
            <v>44400</v>
          </cell>
          <cell r="CR69"/>
          <cell r="CS69">
            <v>44603</v>
          </cell>
          <cell r="CT69">
            <v>1</v>
          </cell>
        </row>
        <row r="70">
          <cell r="B70">
            <v>502</v>
          </cell>
          <cell r="C70" t="str">
            <v>DKS</v>
          </cell>
          <cell r="D70" t="str">
            <v>D</v>
          </cell>
          <cell r="E70">
            <v>10502000</v>
          </cell>
          <cell r="F70" t="str">
            <v>Дулааны II Ц Станц</v>
          </cell>
          <cell r="G70" t="str">
            <v>UB</v>
          </cell>
          <cell r="H70"/>
          <cell r="I70"/>
          <cell r="J70"/>
          <cell r="K70"/>
          <cell r="L70"/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>
            <v>1</v>
          </cell>
          <cell r="AT70" t="str">
            <v>2013.02.19</v>
          </cell>
          <cell r="AU70"/>
          <cell r="AV70"/>
          <cell r="AW70"/>
          <cell r="AX70" t="str">
            <v>2013.10.22</v>
          </cell>
          <cell r="AY70"/>
          <cell r="AZ70">
            <v>1</v>
          </cell>
          <cell r="BA70" t="str">
            <v>2014.02.10</v>
          </cell>
          <cell r="BB70"/>
          <cell r="BC70"/>
          <cell r="BD70"/>
          <cell r="BE70" t="str">
            <v>2014.07.16</v>
          </cell>
          <cell r="BF70"/>
          <cell r="BG70">
            <v>1</v>
          </cell>
          <cell r="BH70" t="str">
            <v>2015.02.05</v>
          </cell>
          <cell r="BI70"/>
          <cell r="BJ70"/>
          <cell r="BK70"/>
          <cell r="BL70">
            <v>42206</v>
          </cell>
          <cell r="BM70"/>
          <cell r="BN70">
            <v>42416</v>
          </cell>
          <cell r="BO70" t="str">
            <v xml:space="preserve">Үндэсний аудитын газар </v>
          </cell>
          <cell r="BP70"/>
          <cell r="BQ70">
            <v>42573</v>
          </cell>
          <cell r="BR70"/>
          <cell r="BS70">
            <v>9</v>
          </cell>
          <cell r="BT70"/>
          <cell r="BU70"/>
          <cell r="BV70"/>
          <cell r="BW70"/>
          <cell r="BX70"/>
          <cell r="BY70"/>
          <cell r="BZ70"/>
          <cell r="CA70"/>
          <cell r="CB70"/>
          <cell r="CC70">
            <v>43511</v>
          </cell>
          <cell r="CD70" t="str">
            <v>Үндэсний аудитын газар /2019-03-21/</v>
          </cell>
          <cell r="CE70"/>
          <cell r="CF70"/>
          <cell r="CG70">
            <v>43871</v>
          </cell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</row>
        <row r="71">
          <cell r="B71">
            <v>504</v>
          </cell>
          <cell r="C71" t="str">
            <v>DGS</v>
          </cell>
          <cell r="D71" t="str">
            <v>D</v>
          </cell>
          <cell r="E71">
            <v>10504000</v>
          </cell>
          <cell r="F71" t="str">
            <v>Дулааны III Ц Станц</v>
          </cell>
          <cell r="G71" t="str">
            <v>UB</v>
          </cell>
          <cell r="H71"/>
          <cell r="I71"/>
          <cell r="J71"/>
          <cell r="K71"/>
          <cell r="L71"/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/>
          <cell r="R71"/>
          <cell r="S71"/>
          <cell r="T71"/>
          <cell r="U71"/>
          <cell r="V71"/>
          <cell r="W71">
            <v>1</v>
          </cell>
          <cell r="X71" t="str">
            <v>2009.03.23</v>
          </cell>
          <cell r="Y71" t="str">
            <v>2009.07.21 II</v>
          </cell>
          <cell r="Z71">
            <v>1</v>
          </cell>
          <cell r="AA71" t="str">
            <v>2010.01.27</v>
          </cell>
          <cell r="AB71" t="str">
            <v>-</v>
          </cell>
          <cell r="AC71"/>
          <cell r="AD71" t="str">
            <v>2010.07.15</v>
          </cell>
          <cell r="AE71"/>
          <cell r="AF71">
            <v>1</v>
          </cell>
          <cell r="AG71" t="str">
            <v>2011.01.31</v>
          </cell>
          <cell r="AH71" t="str">
            <v>Ситико Аиудит</v>
          </cell>
          <cell r="AI71"/>
          <cell r="AJ71" t="str">
            <v>2011.07.20</v>
          </cell>
          <cell r="AK71"/>
          <cell r="AL71">
            <v>1</v>
          </cell>
          <cell r="AM71" t="str">
            <v>2012.02.09</v>
          </cell>
          <cell r="AN71"/>
          <cell r="AO71"/>
          <cell r="AP71"/>
          <cell r="AQ71" t="str">
            <v>2012.07.20</v>
          </cell>
          <cell r="AR71"/>
          <cell r="AS71">
            <v>1</v>
          </cell>
          <cell r="AT71" t="str">
            <v>2013.01.30</v>
          </cell>
          <cell r="AU71"/>
          <cell r="AV71"/>
          <cell r="AW71"/>
          <cell r="AX71" t="str">
            <v>2013.07.22</v>
          </cell>
          <cell r="AY71"/>
          <cell r="AZ71">
            <v>1</v>
          </cell>
          <cell r="BA71" t="str">
            <v>2014.02.06</v>
          </cell>
          <cell r="BB71" t="str">
            <v>Дөлгөөн хайрхан аудит</v>
          </cell>
          <cell r="BC71"/>
          <cell r="BD71"/>
          <cell r="BE71" t="str">
            <v>2014.07.21</v>
          </cell>
          <cell r="BF71"/>
          <cell r="BG71">
            <v>1</v>
          </cell>
          <cell r="BH71" t="str">
            <v>2015.02.05</v>
          </cell>
          <cell r="BI71"/>
          <cell r="BJ71"/>
          <cell r="BK71"/>
          <cell r="BL71">
            <v>42205</v>
          </cell>
          <cell r="BM71"/>
          <cell r="BN71">
            <v>42405</v>
          </cell>
          <cell r="BO71" t="str">
            <v>Дөлгөөн хайрхан аудит</v>
          </cell>
          <cell r="BP71"/>
          <cell r="BQ71">
            <v>42572</v>
          </cell>
          <cell r="BR71"/>
          <cell r="BS71">
            <v>8</v>
          </cell>
          <cell r="BT71"/>
          <cell r="BU71"/>
          <cell r="BV71"/>
          <cell r="BW71"/>
          <cell r="BX71"/>
          <cell r="BY71"/>
          <cell r="BZ71"/>
          <cell r="CA71"/>
          <cell r="CB71"/>
          <cell r="CC71">
            <v>43514</v>
          </cell>
          <cell r="CD71" t="str">
            <v>Үндэсний аудитын газар /2019-03-15/</v>
          </cell>
          <cell r="CE71"/>
          <cell r="CF71">
            <v>43664</v>
          </cell>
          <cell r="CG71">
            <v>43871</v>
          </cell>
          <cell r="CH71"/>
          <cell r="CI71"/>
          <cell r="CJ71"/>
          <cell r="CK71">
            <v>44034</v>
          </cell>
          <cell r="CL71"/>
          <cell r="CM71">
            <v>44237</v>
          </cell>
          <cell r="CN71" t="str">
            <v>Үндэсний аудитын газар</v>
          </cell>
          <cell r="CO71">
            <v>44278</v>
          </cell>
          <cell r="CP71"/>
          <cell r="CQ71">
            <v>44396</v>
          </cell>
          <cell r="CR71"/>
          <cell r="CS71">
            <v>44600</v>
          </cell>
          <cell r="CT71">
            <v>1</v>
          </cell>
        </row>
        <row r="72">
          <cell r="B72">
            <v>514</v>
          </cell>
          <cell r="C72" t="str">
            <v>DSD</v>
          </cell>
          <cell r="D72" t="str">
            <v>D</v>
          </cell>
          <cell r="E72">
            <v>10514000</v>
          </cell>
          <cell r="F72" t="str">
            <v>Дулааны цах станц IV</v>
          </cell>
          <cell r="G72" t="str">
            <v>UB</v>
          </cell>
          <cell r="H72"/>
          <cell r="I72"/>
          <cell r="J72"/>
          <cell r="K72"/>
          <cell r="L72"/>
          <cell r="M72"/>
          <cell r="N72">
            <v>1</v>
          </cell>
          <cell r="O72"/>
          <cell r="P72">
            <v>1</v>
          </cell>
          <cell r="Q72"/>
          <cell r="R72"/>
          <cell r="S72"/>
          <cell r="T72">
            <v>1</v>
          </cell>
          <cell r="U72" t="str">
            <v>2008.03.05</v>
          </cell>
          <cell r="V72" t="str">
            <v>2008.07.29</v>
          </cell>
          <cell r="W72">
            <v>1</v>
          </cell>
          <cell r="X72" t="str">
            <v>2009.02.16</v>
          </cell>
          <cell r="Y72" t="str">
            <v>2009.07.21 II</v>
          </cell>
          <cell r="Z72">
            <v>1</v>
          </cell>
          <cell r="AA72" t="str">
            <v>2010.02.11</v>
          </cell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>
            <v>1</v>
          </cell>
          <cell r="AT72" t="str">
            <v>2013.09.11</v>
          </cell>
          <cell r="AU72"/>
          <cell r="AV72"/>
          <cell r="AW72"/>
          <cell r="AX72" t="str">
            <v>2013.09.11</v>
          </cell>
          <cell r="AY72"/>
          <cell r="AZ72">
            <v>1</v>
          </cell>
          <cell r="BA72" t="str">
            <v>2014.02.12</v>
          </cell>
          <cell r="BB72"/>
          <cell r="BC72"/>
          <cell r="BD72"/>
          <cell r="BE72" t="str">
            <v>2014.07.18</v>
          </cell>
          <cell r="BF72"/>
          <cell r="BG72">
            <v>1</v>
          </cell>
          <cell r="BH72" t="str">
            <v>2015.02.10</v>
          </cell>
          <cell r="BI72" t="str">
            <v>Үндэсний аудитын газар</v>
          </cell>
          <cell r="BJ72"/>
          <cell r="BK72"/>
          <cell r="BL72">
            <v>42207</v>
          </cell>
          <cell r="BM72"/>
          <cell r="BN72">
            <v>42405</v>
          </cell>
          <cell r="BO72" t="str">
            <v>Гроут финанс аудит ХХК, Үндэсний аудитын газар</v>
          </cell>
          <cell r="BP72"/>
          <cell r="BQ72">
            <v>42571</v>
          </cell>
          <cell r="BR72"/>
          <cell r="BS72">
            <v>6</v>
          </cell>
          <cell r="BT72"/>
          <cell r="BU72"/>
          <cell r="BV72"/>
          <cell r="BW72"/>
          <cell r="BX72"/>
          <cell r="BY72"/>
          <cell r="BZ72"/>
          <cell r="CA72"/>
          <cell r="CB72"/>
          <cell r="CC72">
            <v>43515</v>
          </cell>
          <cell r="CD72" t="str">
            <v>Үндэсний Аудитын газар</v>
          </cell>
          <cell r="CE72"/>
          <cell r="CF72">
            <v>43668</v>
          </cell>
          <cell r="CG72">
            <v>43878</v>
          </cell>
          <cell r="CH72"/>
          <cell r="CI72"/>
          <cell r="CJ72"/>
          <cell r="CK72">
            <v>44033</v>
          </cell>
          <cell r="CL72"/>
          <cell r="CM72">
            <v>44253</v>
          </cell>
          <cell r="CN72" t="str">
            <v>Үндэсний аудитын газар</v>
          </cell>
          <cell r="CO72">
            <v>44286</v>
          </cell>
          <cell r="CP72"/>
          <cell r="CQ72"/>
          <cell r="CR72"/>
          <cell r="CS72">
            <v>44725</v>
          </cell>
          <cell r="CT72">
            <v>1</v>
          </cell>
        </row>
        <row r="73">
          <cell r="B73">
            <v>300</v>
          </cell>
          <cell r="C73" t="str">
            <v>DMA</v>
          </cell>
          <cell r="D73" t="str">
            <v>A</v>
          </cell>
          <cell r="E73">
            <v>10300000</v>
          </cell>
          <cell r="F73" t="str">
            <v>Дэвшил мандал</v>
          </cell>
          <cell r="G73" t="str">
            <v>DU</v>
          </cell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>
            <v>1</v>
          </cell>
          <cell r="AT73" t="str">
            <v>2013.02.26</v>
          </cell>
          <cell r="AU73"/>
          <cell r="AV73"/>
          <cell r="AW73"/>
          <cell r="AX73"/>
          <cell r="AY73"/>
          <cell r="AZ73">
            <v>1</v>
          </cell>
          <cell r="BA73" t="str">
            <v>2014.02.10</v>
          </cell>
          <cell r="BB73"/>
          <cell r="BC73"/>
          <cell r="BD73"/>
          <cell r="BE73" t="str">
            <v>2014.07.31</v>
          </cell>
          <cell r="BF73"/>
          <cell r="BG73">
            <v>1</v>
          </cell>
          <cell r="BH73" t="str">
            <v>2015.03.04</v>
          </cell>
          <cell r="BI73"/>
          <cell r="BJ73"/>
          <cell r="BK73"/>
          <cell r="BL73"/>
          <cell r="BM73"/>
          <cell r="BN73">
            <v>42450</v>
          </cell>
          <cell r="BO73"/>
          <cell r="BP73"/>
          <cell r="BQ73"/>
          <cell r="BR73"/>
          <cell r="BS73"/>
          <cell r="BT73"/>
          <cell r="BU73"/>
          <cell r="BV73"/>
          <cell r="BW73"/>
          <cell r="BX73"/>
          <cell r="BY73"/>
          <cell r="BZ73"/>
          <cell r="CA73"/>
          <cell r="CB73"/>
          <cell r="CC73">
            <v>43607</v>
          </cell>
          <cell r="CD73" t="str">
            <v xml:space="preserve">Ньюбаланс аудит ХХК </v>
          </cell>
          <cell r="CE73"/>
          <cell r="CF73"/>
          <cell r="CG73">
            <v>43888</v>
          </cell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  <cell r="CR73"/>
          <cell r="CS73">
            <v>44603</v>
          </cell>
          <cell r="CT73">
            <v>1</v>
          </cell>
        </row>
        <row r="74">
          <cell r="B74">
            <v>246</v>
          </cell>
          <cell r="C74" t="str">
            <v>SUN</v>
          </cell>
          <cell r="D74" t="str">
            <v>C</v>
          </cell>
          <cell r="E74">
            <v>10246000</v>
          </cell>
          <cell r="F74" t="str">
            <v>Евразиа капитал холдинг / Ар хуст шунхлай</v>
          </cell>
          <cell r="G74" t="str">
            <v>TE</v>
          </cell>
          <cell r="H74"/>
          <cell r="I74"/>
          <cell r="J74"/>
          <cell r="K74"/>
          <cell r="L74"/>
          <cell r="M74"/>
          <cell r="N74">
            <v>1</v>
          </cell>
          <cell r="O74">
            <v>1</v>
          </cell>
          <cell r="P74">
            <v>1</v>
          </cell>
          <cell r="Q74"/>
          <cell r="R74"/>
          <cell r="S74"/>
          <cell r="T74"/>
          <cell r="U74"/>
          <cell r="V74"/>
          <cell r="W74"/>
          <cell r="X74"/>
          <cell r="Y74"/>
          <cell r="Z74">
            <v>1</v>
          </cell>
          <cell r="AA74" t="str">
            <v>2011,03,02</v>
          </cell>
          <cell r="AB74"/>
          <cell r="AC74"/>
          <cell r="AD74"/>
          <cell r="AE74"/>
          <cell r="AF74"/>
          <cell r="AG74"/>
          <cell r="AH74"/>
          <cell r="AI74"/>
          <cell r="AJ74"/>
          <cell r="AK74" t="str">
            <v>2011.10.20</v>
          </cell>
          <cell r="AL74"/>
          <cell r="AM74"/>
          <cell r="AN74"/>
          <cell r="AO74" t="str">
            <v>2012.03.23</v>
          </cell>
          <cell r="AP74" t="str">
            <v>2012.04.19</v>
          </cell>
          <cell r="AQ74" t="str">
            <v>2012.07.31</v>
          </cell>
          <cell r="AR74" t="str">
            <v>2012.10.19</v>
          </cell>
          <cell r="AS74">
            <v>1</v>
          </cell>
          <cell r="AT74" t="str">
            <v>2013.02.13</v>
          </cell>
          <cell r="AU74"/>
          <cell r="AV74" t="str">
            <v>2013.02.19</v>
          </cell>
          <cell r="AW74" t="str">
            <v>2013.04.16</v>
          </cell>
          <cell r="AX74" t="str">
            <v>2013.07.19</v>
          </cell>
          <cell r="AY74" t="str">
            <v>2013.10.16</v>
          </cell>
          <cell r="AZ74">
            <v>1</v>
          </cell>
          <cell r="BA74" t="str">
            <v>2014.02.10</v>
          </cell>
          <cell r="BB74"/>
          <cell r="BC74"/>
          <cell r="BD74"/>
          <cell r="BE74" t="str">
            <v>2014.07.24</v>
          </cell>
          <cell r="BF74" t="str">
            <v>2014.10.21</v>
          </cell>
          <cell r="BG74">
            <v>1</v>
          </cell>
          <cell r="BH74" t="str">
            <v>2015.02.10</v>
          </cell>
          <cell r="BI74"/>
          <cell r="BJ74"/>
          <cell r="BK74"/>
          <cell r="BL74">
            <v>42205</v>
          </cell>
          <cell r="BM74"/>
          <cell r="BN74">
            <v>42419</v>
          </cell>
          <cell r="BO74"/>
          <cell r="BP74"/>
          <cell r="BQ74">
            <v>42576</v>
          </cell>
          <cell r="BR74"/>
          <cell r="BS74"/>
          <cell r="BT74"/>
          <cell r="BU74"/>
          <cell r="BV74"/>
          <cell r="BW74"/>
          <cell r="BX74"/>
          <cell r="BY74"/>
          <cell r="BZ74"/>
          <cell r="CA74"/>
          <cell r="CB74"/>
          <cell r="CC74">
            <v>43511</v>
          </cell>
          <cell r="CD74"/>
          <cell r="CE74"/>
          <cell r="CF74">
            <v>43665</v>
          </cell>
          <cell r="CG74">
            <v>43874</v>
          </cell>
          <cell r="CH74"/>
          <cell r="CI74"/>
          <cell r="CJ74"/>
          <cell r="CK74">
            <v>44033</v>
          </cell>
          <cell r="CL74"/>
          <cell r="CM74">
            <v>44249</v>
          </cell>
          <cell r="CN74"/>
          <cell r="CO74">
            <v>44285</v>
          </cell>
          <cell r="CP74"/>
          <cell r="CQ74">
            <v>44401</v>
          </cell>
          <cell r="CR74"/>
          <cell r="CS74">
            <v>44615</v>
          </cell>
          <cell r="CT74">
            <v>1</v>
          </cell>
        </row>
        <row r="75">
          <cell r="B75">
            <v>408</v>
          </cell>
          <cell r="C75" t="str">
            <v>HCH</v>
          </cell>
          <cell r="D75" t="str">
            <v>C</v>
          </cell>
          <cell r="E75">
            <v>10408000</v>
          </cell>
          <cell r="F75" t="str">
            <v>Е-Моние /Жавхлант хараа/ Тэнгэрлиг медиа групп ХК</v>
          </cell>
          <cell r="G75" t="str">
            <v>SB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>
            <v>1</v>
          </cell>
          <cell r="BH75" t="str">
            <v>2015.02.10</v>
          </cell>
          <cell r="BI75" t="str">
            <v>Фискал аудит</v>
          </cell>
          <cell r="BJ75"/>
          <cell r="BK75"/>
          <cell r="BL75">
            <v>42209</v>
          </cell>
          <cell r="BM75">
            <v>42297</v>
          </cell>
          <cell r="BN75">
            <v>42422</v>
          </cell>
          <cell r="BO75" t="str">
            <v>"Фискал аудит" ХХК</v>
          </cell>
          <cell r="BP75"/>
          <cell r="BQ75"/>
          <cell r="BR75"/>
          <cell r="BS75"/>
          <cell r="BT75"/>
          <cell r="BU75"/>
          <cell r="BV75"/>
          <cell r="BW75"/>
          <cell r="BX75"/>
          <cell r="BY75"/>
          <cell r="BZ75"/>
          <cell r="CA75"/>
          <cell r="CB75"/>
          <cell r="CC75">
            <v>43514</v>
          </cell>
          <cell r="CD75"/>
          <cell r="CE75"/>
          <cell r="CF75"/>
          <cell r="CG75">
            <v>43875</v>
          </cell>
          <cell r="CH75"/>
          <cell r="CI75"/>
          <cell r="CJ75"/>
          <cell r="CK75"/>
          <cell r="CL75"/>
          <cell r="CM75">
            <v>44253</v>
          </cell>
          <cell r="CN75" t="str">
            <v>Тэд аудит</v>
          </cell>
          <cell r="CO75">
            <v>44285</v>
          </cell>
          <cell r="CP75"/>
          <cell r="CQ75">
            <v>44404</v>
          </cell>
          <cell r="CR75"/>
          <cell r="CS75">
            <v>44609</v>
          </cell>
          <cell r="CT75">
            <v>1</v>
          </cell>
        </row>
        <row r="76">
          <cell r="B76">
            <v>521</v>
          </cell>
          <cell r="C76" t="str">
            <v>JTB</v>
          </cell>
          <cell r="D76" t="str">
            <v>E</v>
          </cell>
          <cell r="E76">
            <v>10521000</v>
          </cell>
          <cell r="F76" t="str">
            <v>Женко тур бюро</v>
          </cell>
          <cell r="G76" t="str">
            <v>UB</v>
          </cell>
          <cell r="H76"/>
          <cell r="I76"/>
          <cell r="J76"/>
          <cell r="K76"/>
          <cell r="L76"/>
          <cell r="M76"/>
          <cell r="N76"/>
          <cell r="O76"/>
          <cell r="P76"/>
          <cell r="Q76">
            <v>1</v>
          </cell>
          <cell r="R76"/>
          <cell r="S76" t="str">
            <v>2007.07.26</v>
          </cell>
          <cell r="T76">
            <v>1</v>
          </cell>
          <cell r="U76" t="str">
            <v>2008.02.07</v>
          </cell>
          <cell r="V76" t="str">
            <v>2008.07.25</v>
          </cell>
          <cell r="W76">
            <v>1</v>
          </cell>
          <cell r="X76" t="str">
            <v>2009.02.12</v>
          </cell>
          <cell r="Y76" t="str">
            <v>2009.07.24 II , 2009.10.22 III</v>
          </cell>
          <cell r="Z76">
            <v>1</v>
          </cell>
          <cell r="AA76" t="str">
            <v>2010.02.11</v>
          </cell>
          <cell r="AB76" t="str">
            <v>Нимм Аудит</v>
          </cell>
          <cell r="AC76"/>
          <cell r="AD76" t="str">
            <v>2010.07.29</v>
          </cell>
          <cell r="AE76" t="str">
            <v>2010.10.20</v>
          </cell>
          <cell r="AF76">
            <v>1</v>
          </cell>
          <cell r="AG76" t="str">
            <v>2011,02,23</v>
          </cell>
          <cell r="AH76"/>
          <cell r="AI76"/>
          <cell r="AJ76" t="str">
            <v>2011.07.26</v>
          </cell>
          <cell r="AK76"/>
          <cell r="AL76">
            <v>1</v>
          </cell>
          <cell r="AM76" t="str">
            <v>2012.02.09</v>
          </cell>
          <cell r="AN76"/>
          <cell r="AO76"/>
          <cell r="AP76" t="str">
            <v>2012.04.26</v>
          </cell>
          <cell r="AQ76"/>
          <cell r="AR76"/>
          <cell r="AS76">
            <v>1</v>
          </cell>
          <cell r="AT76" t="str">
            <v>2013.02.08</v>
          </cell>
          <cell r="AU76" t="str">
            <v>Ситико-Аудит</v>
          </cell>
          <cell r="AV76" t="str">
            <v>2013.02.22</v>
          </cell>
          <cell r="AW76"/>
          <cell r="AX76" t="str">
            <v>2013.07.22</v>
          </cell>
          <cell r="AY76"/>
          <cell r="AZ76">
            <v>1</v>
          </cell>
          <cell r="BA76" t="str">
            <v>2014.02.03</v>
          </cell>
          <cell r="BB76"/>
          <cell r="BC76"/>
          <cell r="BD76"/>
          <cell r="BE76" t="str">
            <v>2014.07.24</v>
          </cell>
          <cell r="BF76"/>
          <cell r="BG76">
            <v>1</v>
          </cell>
          <cell r="BH76" t="str">
            <v>2015.02.09</v>
          </cell>
          <cell r="BI76"/>
          <cell r="BJ76"/>
          <cell r="BK76"/>
          <cell r="BL76">
            <v>42207</v>
          </cell>
          <cell r="BM76"/>
          <cell r="BN76">
            <v>42401</v>
          </cell>
          <cell r="BO76" t="str">
            <v>Ай жэй эй эйч аудит 4/22/2016</v>
          </cell>
          <cell r="BP76"/>
          <cell r="BQ76">
            <v>42636</v>
          </cell>
          <cell r="BR76"/>
          <cell r="BS76"/>
          <cell r="BT76"/>
          <cell r="BU76"/>
          <cell r="BV76"/>
          <cell r="BW76"/>
          <cell r="BX76"/>
          <cell r="BY76"/>
          <cell r="BZ76"/>
          <cell r="CA76"/>
          <cell r="CB76"/>
          <cell r="CC76">
            <v>43507</v>
          </cell>
          <cell r="CD76" t="str">
            <v>Эс Жи Эм Ди Аудит</v>
          </cell>
          <cell r="CE76"/>
          <cell r="CF76">
            <v>43665</v>
          </cell>
          <cell r="CG76">
            <v>43867</v>
          </cell>
          <cell r="CH76" t="str">
            <v>Далай ван аудит</v>
          </cell>
          <cell r="CI76">
            <v>43956</v>
          </cell>
          <cell r="CJ76"/>
          <cell r="CK76">
            <v>44043</v>
          </cell>
          <cell r="CL76"/>
          <cell r="CM76">
            <v>44237</v>
          </cell>
          <cell r="CN76" t="str">
            <v>Эс Жи Эм Ди Аудит</v>
          </cell>
          <cell r="CO76">
            <v>44327</v>
          </cell>
          <cell r="CP76"/>
          <cell r="CQ76">
            <v>44401</v>
          </cell>
          <cell r="CR76"/>
          <cell r="CS76">
            <v>44602</v>
          </cell>
          <cell r="CT76">
            <v>1</v>
          </cell>
        </row>
        <row r="77">
          <cell r="B77">
            <v>61</v>
          </cell>
          <cell r="C77" t="str">
            <v>JGV</v>
          </cell>
          <cell r="D77" t="str">
            <v>E</v>
          </cell>
          <cell r="E77">
            <v>10061000</v>
          </cell>
          <cell r="F77" t="str">
            <v>Жуулчин говь</v>
          </cell>
          <cell r="G77" t="str">
            <v>EM</v>
          </cell>
          <cell r="H77">
            <v>1</v>
          </cell>
          <cell r="I77">
            <v>1</v>
          </cell>
          <cell r="J77">
            <v>1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>
            <v>1</v>
          </cell>
          <cell r="AA77"/>
          <cell r="AB77" t="str">
            <v>СЯ</v>
          </cell>
          <cell r="AC77"/>
          <cell r="AD77"/>
          <cell r="AE77"/>
          <cell r="AF77">
            <v>1</v>
          </cell>
          <cell r="AG77" t="str">
            <v>2011,03,21</v>
          </cell>
          <cell r="AH77"/>
          <cell r="AI77"/>
          <cell r="AJ77"/>
          <cell r="AK77"/>
          <cell r="AL77">
            <v>1</v>
          </cell>
          <cell r="AM77" t="str">
            <v>2012.03.09</v>
          </cell>
          <cell r="AN77"/>
          <cell r="AO77"/>
          <cell r="AP77"/>
          <cell r="AQ77"/>
          <cell r="AR77"/>
          <cell r="AS77">
            <v>1</v>
          </cell>
          <cell r="AT77" t="str">
            <v>2013.02.10</v>
          </cell>
          <cell r="AU77"/>
          <cell r="AV77"/>
          <cell r="AW77"/>
          <cell r="AX77" t="str">
            <v>2013.09.12</v>
          </cell>
          <cell r="AY77"/>
          <cell r="AZ77">
            <v>1</v>
          </cell>
          <cell r="BA77" t="str">
            <v>2014.02.11</v>
          </cell>
          <cell r="BB77"/>
          <cell r="BC77"/>
          <cell r="BD77"/>
          <cell r="BE77" t="str">
            <v>2014.08.15</v>
          </cell>
          <cell r="BF77" t="str">
            <v>2014.11.11</v>
          </cell>
          <cell r="BG77">
            <v>1</v>
          </cell>
          <cell r="BH77" t="str">
            <v>2015.02.12</v>
          </cell>
          <cell r="BI77"/>
          <cell r="BJ77"/>
          <cell r="BK77">
            <v>42114</v>
          </cell>
          <cell r="BL77"/>
          <cell r="BM77">
            <v>42299</v>
          </cell>
          <cell r="BN77">
            <v>42423</v>
          </cell>
          <cell r="BO77" t="str">
            <v xml:space="preserve">Нягтлах хүрд аудит </v>
          </cell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>
            <v>43509</v>
          </cell>
          <cell r="CD77" t="str">
            <v>"Ай Жэй Эй Эйч Аудит" ХХК /2019-01-31/</v>
          </cell>
          <cell r="CE77"/>
          <cell r="CF77"/>
          <cell r="CG77">
            <v>43871</v>
          </cell>
          <cell r="CH77" t="str">
            <v>"Ай Жэй Эй Эйч Аудит" ХХК</v>
          </cell>
          <cell r="CI77">
            <v>43863</v>
          </cell>
          <cell r="CJ77"/>
          <cell r="CK77">
            <v>44032</v>
          </cell>
          <cell r="CL77"/>
          <cell r="CM77">
            <v>44235</v>
          </cell>
          <cell r="CN77" t="str">
            <v>Ай жэй эй эйч аудит</v>
          </cell>
          <cell r="CO77">
            <v>44235</v>
          </cell>
          <cell r="CP77"/>
          <cell r="CQ77">
            <v>44399</v>
          </cell>
          <cell r="CR77"/>
          <cell r="CS77">
            <v>44616</v>
          </cell>
          <cell r="CT77">
            <v>1</v>
          </cell>
        </row>
        <row r="78">
          <cell r="B78">
            <v>34</v>
          </cell>
          <cell r="C78" t="str">
            <v>SUL</v>
          </cell>
          <cell r="D78" t="str">
            <v>B</v>
          </cell>
          <cell r="E78">
            <v>10034000</v>
          </cell>
          <cell r="F78" t="str">
            <v>Жуулчин дюти фрий</v>
          </cell>
          <cell r="G78" t="str">
            <v>UB</v>
          </cell>
          <cell r="H78"/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/>
          <cell r="P78"/>
          <cell r="Q78">
            <v>1</v>
          </cell>
          <cell r="R78"/>
          <cell r="S78"/>
          <cell r="T78">
            <v>1</v>
          </cell>
          <cell r="U78" t="str">
            <v>2008.05.29</v>
          </cell>
          <cell r="V78"/>
          <cell r="W78"/>
          <cell r="X78"/>
          <cell r="Y78" t="str">
            <v>2009.06.30</v>
          </cell>
          <cell r="Z78">
            <v>1</v>
          </cell>
          <cell r="AA78"/>
          <cell r="AB78" t="str">
            <v>СЯ</v>
          </cell>
          <cell r="AC78"/>
          <cell r="AD78"/>
          <cell r="AE78"/>
          <cell r="AF78">
            <v>1</v>
          </cell>
          <cell r="AG78" t="str">
            <v>2011,05,05</v>
          </cell>
          <cell r="AH78"/>
          <cell r="AI78"/>
          <cell r="AJ78"/>
          <cell r="AK78"/>
          <cell r="AL78">
            <v>1</v>
          </cell>
          <cell r="AM78" t="str">
            <v>2012.03.09</v>
          </cell>
          <cell r="AN78"/>
          <cell r="AO78" t="str">
            <v>2012.03.25</v>
          </cell>
          <cell r="AP78"/>
          <cell r="AQ78"/>
          <cell r="AR78"/>
          <cell r="AS78">
            <v>1</v>
          </cell>
          <cell r="AT78" t="str">
            <v>2013.02.08</v>
          </cell>
          <cell r="AU78"/>
          <cell r="AV78"/>
          <cell r="AW78"/>
          <cell r="AX78" t="str">
            <v>2013.07.24</v>
          </cell>
          <cell r="AY78"/>
          <cell r="AZ78">
            <v>1</v>
          </cell>
          <cell r="BA78" t="str">
            <v>2014.02.07</v>
          </cell>
          <cell r="BB78"/>
          <cell r="BC78"/>
          <cell r="BD78"/>
          <cell r="BE78" t="str">
            <v>2014.07.31</v>
          </cell>
          <cell r="BF78"/>
          <cell r="BG78">
            <v>1</v>
          </cell>
          <cell r="BH78" t="str">
            <v>2015.02.10</v>
          </cell>
          <cell r="BI78" t="str">
            <v>Их монгол хөлөг аудит</v>
          </cell>
          <cell r="BJ78"/>
          <cell r="BK78"/>
          <cell r="BL78"/>
          <cell r="BM78"/>
          <cell r="BN78">
            <v>42431</v>
          </cell>
          <cell r="BO78" t="str">
            <v xml:space="preserve">Нийслэл аудит </v>
          </cell>
          <cell r="BP78"/>
          <cell r="BQ78">
            <v>42587</v>
          </cell>
          <cell r="BR78"/>
          <cell r="BS78"/>
          <cell r="BT78"/>
          <cell r="BU78"/>
          <cell r="BV78"/>
          <cell r="BW78"/>
          <cell r="BX78"/>
          <cell r="BY78"/>
          <cell r="BZ78"/>
          <cell r="CA78"/>
          <cell r="CB78"/>
          <cell r="CC78">
            <v>43510</v>
          </cell>
          <cell r="CD78" t="str">
            <v>Эс Жи Эс Ди Аудит /2019-05-03/</v>
          </cell>
          <cell r="CE78"/>
          <cell r="CF78">
            <v>43668</v>
          </cell>
          <cell r="CG78">
            <v>43867</v>
          </cell>
          <cell r="CH78" t="str">
            <v>Сүлд Аудит</v>
          </cell>
          <cell r="CI78">
            <v>43907</v>
          </cell>
          <cell r="CJ78"/>
          <cell r="CK78" t="str">
            <v>2020.07.24</v>
          </cell>
          <cell r="CL78"/>
          <cell r="CM78">
            <v>44250</v>
          </cell>
          <cell r="CN78" t="str">
            <v>Эс Жи Эм Ди Аудит</v>
          </cell>
          <cell r="CO78">
            <v>44284</v>
          </cell>
          <cell r="CP78"/>
          <cell r="CQ78">
            <v>44403</v>
          </cell>
          <cell r="CR78">
            <v>44491</v>
          </cell>
          <cell r="CS78">
            <v>44608</v>
          </cell>
          <cell r="CT78">
            <v>1</v>
          </cell>
        </row>
        <row r="79">
          <cell r="B79">
            <v>204</v>
          </cell>
          <cell r="C79" t="str">
            <v>BLG</v>
          </cell>
          <cell r="D79" t="str">
            <v>B</v>
          </cell>
          <cell r="E79">
            <v>10204000</v>
          </cell>
          <cell r="F79" t="str">
            <v>Завхан баялаг</v>
          </cell>
          <cell r="G79" t="str">
            <v>ZA</v>
          </cell>
          <cell r="H79">
            <v>1</v>
          </cell>
          <cell r="I79">
            <v>1</v>
          </cell>
          <cell r="J79"/>
          <cell r="K79"/>
          <cell r="L79"/>
          <cell r="M79"/>
          <cell r="N79">
            <v>1</v>
          </cell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>
            <v>1</v>
          </cell>
          <cell r="AA79" t="str">
            <v>2011,03,23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>
            <v>1</v>
          </cell>
          <cell r="AT79" t="str">
            <v>2014.03.04</v>
          </cell>
          <cell r="AU79" t="str">
            <v>Мэдээлэл аудит</v>
          </cell>
          <cell r="AV79"/>
          <cell r="AW79"/>
          <cell r="AX79"/>
          <cell r="AY79"/>
          <cell r="AZ79">
            <v>1</v>
          </cell>
          <cell r="BA79" t="str">
            <v>2014.03.04</v>
          </cell>
          <cell r="BB79" t="str">
            <v>Мэдээлэл аудит</v>
          </cell>
          <cell r="BC79"/>
          <cell r="BD79"/>
          <cell r="BE79" t="str">
            <v>2014.08.04</v>
          </cell>
          <cell r="BF79" t="str">
            <v>2014.10.27</v>
          </cell>
          <cell r="BG79">
            <v>1</v>
          </cell>
          <cell r="BH79" t="str">
            <v>2015.02.27</v>
          </cell>
          <cell r="BI79" t="str">
            <v>Мэдээлэл аудит</v>
          </cell>
          <cell r="BJ79"/>
          <cell r="BK79"/>
          <cell r="BL79"/>
          <cell r="BM79"/>
          <cell r="BN79">
            <v>42419</v>
          </cell>
          <cell r="BO79" t="str">
            <v>Мэдээлэл аудит ХХК</v>
          </cell>
          <cell r="BP79"/>
          <cell r="BQ79"/>
          <cell r="BR79"/>
          <cell r="BS79"/>
          <cell r="BT79"/>
          <cell r="BU79"/>
          <cell r="BV79"/>
          <cell r="BW79"/>
          <cell r="BX79"/>
          <cell r="BY79"/>
          <cell r="BZ79"/>
          <cell r="CA79"/>
          <cell r="CB79"/>
          <cell r="CC79">
            <v>43508</v>
          </cell>
          <cell r="CD79" t="str">
            <v>Мэдээлэл аудит 2019/02/01</v>
          </cell>
          <cell r="CE79"/>
          <cell r="CF79">
            <v>43671</v>
          </cell>
          <cell r="CG79">
            <v>43874</v>
          </cell>
          <cell r="CH79" t="str">
            <v>Мэдээлэл аудит ХХК</v>
          </cell>
          <cell r="CI79">
            <v>43874</v>
          </cell>
          <cell r="CJ79"/>
          <cell r="CK79">
            <v>44046</v>
          </cell>
          <cell r="CL79"/>
          <cell r="CM79">
            <v>44251</v>
          </cell>
          <cell r="CN79" t="str">
            <v>Мэдээлэл аудит</v>
          </cell>
          <cell r="CO79">
            <v>44252</v>
          </cell>
          <cell r="CP79"/>
          <cell r="CQ79">
            <v>44407</v>
          </cell>
          <cell r="CR79"/>
          <cell r="CS79">
            <v>44608</v>
          </cell>
          <cell r="CT79">
            <v>1</v>
          </cell>
        </row>
        <row r="80">
          <cell r="B80">
            <v>553</v>
          </cell>
          <cell r="C80" t="str">
            <v>INV</v>
          </cell>
          <cell r="D80"/>
          <cell r="E80">
            <v>10553000</v>
          </cell>
          <cell r="F80" t="str">
            <v xml:space="preserve">Инвескор инвестмент 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  <cell r="BU80"/>
          <cell r="BV80"/>
          <cell r="BW80"/>
          <cell r="BX80"/>
          <cell r="BY80"/>
          <cell r="BZ80"/>
          <cell r="CA80"/>
          <cell r="CB80"/>
          <cell r="CC80">
            <v>1</v>
          </cell>
          <cell r="CD80" t="str">
            <v xml:space="preserve">БДО аудит </v>
          </cell>
          <cell r="CE80"/>
          <cell r="CF80">
            <v>43665</v>
          </cell>
          <cell r="CG80">
            <v>43875</v>
          </cell>
          <cell r="CH80" t="str">
            <v>BDO</v>
          </cell>
          <cell r="CI80">
            <v>43921</v>
          </cell>
          <cell r="CJ80"/>
          <cell r="CK80">
            <v>44033</v>
          </cell>
          <cell r="CL80"/>
          <cell r="CM80">
            <v>44254</v>
          </cell>
          <cell r="CN80" t="str">
            <v>"БДО Аудит" ХХК</v>
          </cell>
          <cell r="CO80">
            <v>44272</v>
          </cell>
          <cell r="CP80"/>
          <cell r="CQ80">
            <v>44397</v>
          </cell>
          <cell r="CR80"/>
          <cell r="CS80">
            <v>44621</v>
          </cell>
          <cell r="CT80">
            <v>1</v>
          </cell>
        </row>
        <row r="81">
          <cell r="B81">
            <v>329</v>
          </cell>
          <cell r="C81" t="str">
            <v>INT</v>
          </cell>
          <cell r="D81" t="str">
            <v>C</v>
          </cell>
          <cell r="E81">
            <v>10329000</v>
          </cell>
          <cell r="F81" t="str">
            <v>Ингэттолгой</v>
          </cell>
          <cell r="G81" t="str">
            <v>BU</v>
          </cell>
          <cell r="H81">
            <v>1</v>
          </cell>
          <cell r="I81"/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>
            <v>1</v>
          </cell>
          <cell r="AT81" t="str">
            <v>2013.03.07</v>
          </cell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>
            <v>1</v>
          </cell>
          <cell r="BH81" t="str">
            <v>2015.02.11</v>
          </cell>
          <cell r="BI81" t="str">
            <v xml:space="preserve">Си эс ай аудит </v>
          </cell>
          <cell r="BJ81"/>
          <cell r="BK81"/>
          <cell r="BL81"/>
          <cell r="BM81"/>
          <cell r="BN81">
            <v>42444</v>
          </cell>
          <cell r="BO81" t="str">
            <v xml:space="preserve">Си Эс ай аудит </v>
          </cell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>
            <v>43649</v>
          </cell>
          <cell r="CD81" t="str">
            <v>Мишээл-Од Аудит /2019-07-03/</v>
          </cell>
          <cell r="CE81"/>
          <cell r="CF81"/>
          <cell r="CG81">
            <v>43880</v>
          </cell>
          <cell r="CH81" t="str">
            <v>Мишээл од аудит ХХК</v>
          </cell>
          <cell r="CI81" t="str">
            <v>2020.07.01</v>
          </cell>
          <cell r="CJ81"/>
          <cell r="CK81"/>
          <cell r="CL81"/>
          <cell r="CM81"/>
          <cell r="CN81"/>
          <cell r="CO81"/>
          <cell r="CP81"/>
          <cell r="CQ81"/>
          <cell r="CR81"/>
          <cell r="CS81">
            <v>44607</v>
          </cell>
          <cell r="CT81">
            <v>1</v>
          </cell>
        </row>
        <row r="82">
          <cell r="B82">
            <v>459</v>
          </cell>
          <cell r="C82" t="str">
            <v>IBA</v>
          </cell>
          <cell r="D82" t="str">
            <v>D</v>
          </cell>
          <cell r="E82">
            <v>10459000</v>
          </cell>
          <cell r="F82" t="str">
            <v>Их барилга</v>
          </cell>
          <cell r="G82" t="str">
            <v>UV</v>
          </cell>
          <cell r="H82"/>
          <cell r="I82"/>
          <cell r="J82"/>
          <cell r="K82"/>
          <cell r="L82"/>
          <cell r="M82"/>
          <cell r="N82">
            <v>1</v>
          </cell>
          <cell r="O82">
            <v>1</v>
          </cell>
          <cell r="P82"/>
          <cell r="Q82">
            <v>1</v>
          </cell>
          <cell r="R82" t="str">
            <v>2011,03,23</v>
          </cell>
          <cell r="S82"/>
          <cell r="T82">
            <v>1</v>
          </cell>
          <cell r="U82" t="str">
            <v>2011,03,23</v>
          </cell>
          <cell r="V82"/>
          <cell r="W82">
            <v>1</v>
          </cell>
          <cell r="X82" t="str">
            <v>2011,03,23</v>
          </cell>
          <cell r="Y82"/>
          <cell r="Z82">
            <v>1</v>
          </cell>
          <cell r="AA82" t="str">
            <v>2011,03,23</v>
          </cell>
          <cell r="AB82"/>
          <cell r="AC82"/>
          <cell r="AD82"/>
          <cell r="AE82"/>
          <cell r="AF82">
            <v>1</v>
          </cell>
          <cell r="AG82" t="str">
            <v>2011,03,23</v>
          </cell>
          <cell r="AH82"/>
          <cell r="AI82"/>
          <cell r="AJ82"/>
          <cell r="AK82"/>
          <cell r="AL82">
            <v>1</v>
          </cell>
          <cell r="AM82" t="str">
            <v>2012.03.27</v>
          </cell>
          <cell r="AN82"/>
          <cell r="AO82"/>
          <cell r="AP82"/>
          <cell r="AQ82"/>
          <cell r="AR82"/>
          <cell r="AS82">
            <v>1</v>
          </cell>
          <cell r="AT82" t="str">
            <v>2013.03.07</v>
          </cell>
          <cell r="AU82"/>
          <cell r="AV82"/>
          <cell r="AW82"/>
          <cell r="AX82"/>
          <cell r="AY82"/>
          <cell r="AZ82">
            <v>1</v>
          </cell>
          <cell r="BA82" t="str">
            <v>2015.05.20</v>
          </cell>
          <cell r="BB82" t="str">
            <v>Увс финанс аудит</v>
          </cell>
          <cell r="BC82"/>
          <cell r="BD82"/>
          <cell r="BE82"/>
          <cell r="BF82"/>
          <cell r="BG82">
            <v>1</v>
          </cell>
          <cell r="BH82" t="str">
            <v>2015/05.20</v>
          </cell>
          <cell r="BI82" t="str">
            <v>Увс финанс аудит</v>
          </cell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/>
          <cell r="BU82"/>
          <cell r="BV82"/>
          <cell r="BW82"/>
          <cell r="BX82"/>
          <cell r="BY82"/>
          <cell r="BZ82"/>
          <cell r="CA82"/>
          <cell r="CB82"/>
          <cell r="CC82">
            <v>43525</v>
          </cell>
          <cell r="CD82"/>
          <cell r="CE82"/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  <cell r="CR82"/>
          <cell r="CS82"/>
          <cell r="CT82"/>
        </row>
        <row r="83">
          <cell r="B83">
            <v>545</v>
          </cell>
          <cell r="C83" t="str">
            <v>LEND</v>
          </cell>
          <cell r="D83"/>
          <cell r="E83">
            <v>10545000</v>
          </cell>
          <cell r="F83" t="str">
            <v>ЛэндМН ББСБ</v>
          </cell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BZ83"/>
          <cell r="CA83"/>
          <cell r="CB83"/>
          <cell r="CC83">
            <v>43496</v>
          </cell>
          <cell r="CD83" t="str">
            <v>Эрнест янг аудит 2019/01/31</v>
          </cell>
          <cell r="CE83"/>
          <cell r="CF83">
            <v>43662</v>
          </cell>
          <cell r="CG83">
            <v>43867</v>
          </cell>
          <cell r="CH83" t="str">
            <v>Эрнст анд яанг</v>
          </cell>
          <cell r="CI83">
            <v>43864</v>
          </cell>
          <cell r="CJ83"/>
          <cell r="CK83">
            <v>44032</v>
          </cell>
          <cell r="CL83"/>
          <cell r="CM83">
            <v>44243</v>
          </cell>
          <cell r="CN83" t="str">
            <v>Эрнст анд яанг</v>
          </cell>
          <cell r="CO83">
            <v>44232</v>
          </cell>
          <cell r="CP83"/>
          <cell r="CQ83">
            <v>44404</v>
          </cell>
          <cell r="CR83"/>
          <cell r="CS83">
            <v>44601</v>
          </cell>
          <cell r="CT83">
            <v>1</v>
          </cell>
        </row>
        <row r="84">
          <cell r="B84">
            <v>547</v>
          </cell>
          <cell r="C84" t="str">
            <v>MNDL</v>
          </cell>
          <cell r="D84"/>
          <cell r="E84">
            <v>10547000</v>
          </cell>
          <cell r="F84" t="str">
            <v xml:space="preserve">Мандал даатгал </v>
          </cell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>
            <v>43553</v>
          </cell>
          <cell r="CD84" t="str">
            <v>Грант Торнтон Аудит ХХК</v>
          </cell>
          <cell r="CE84"/>
          <cell r="CF84">
            <v>43665</v>
          </cell>
          <cell r="CG84">
            <v>43880</v>
          </cell>
          <cell r="CH84" t="str">
            <v>Грант Торнтон Аудит ХХК</v>
          </cell>
          <cell r="CI84">
            <v>43907</v>
          </cell>
          <cell r="CJ84"/>
          <cell r="CK84">
            <v>44032</v>
          </cell>
          <cell r="CL84"/>
          <cell r="CM84">
            <v>44237</v>
          </cell>
          <cell r="CN84" t="str">
            <v>Грант Торнтон Аудит ХХК</v>
          </cell>
          <cell r="CO84">
            <v>44372</v>
          </cell>
          <cell r="CP84"/>
          <cell r="CQ84">
            <v>44399</v>
          </cell>
          <cell r="CR84"/>
          <cell r="CS84">
            <v>44608</v>
          </cell>
          <cell r="CT84">
            <v>1</v>
          </cell>
        </row>
        <row r="85">
          <cell r="B85">
            <v>80</v>
          </cell>
          <cell r="C85" t="str">
            <v>MNG</v>
          </cell>
          <cell r="D85" t="str">
            <v>D</v>
          </cell>
          <cell r="E85">
            <v>10080000</v>
          </cell>
          <cell r="F85" t="str">
            <v>Мандалговь импэкс</v>
          </cell>
          <cell r="G85" t="str">
            <v>DU</v>
          </cell>
          <cell r="H85"/>
          <cell r="I85">
            <v>1</v>
          </cell>
          <cell r="J85"/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/>
          <cell r="S85"/>
          <cell r="T85">
            <v>1</v>
          </cell>
          <cell r="U85" t="str">
            <v>2011,03,15</v>
          </cell>
          <cell r="V85"/>
          <cell r="W85">
            <v>1</v>
          </cell>
          <cell r="X85" t="str">
            <v>2011,03,15</v>
          </cell>
          <cell r="Y85"/>
          <cell r="Z85">
            <v>1</v>
          </cell>
          <cell r="AA85" t="str">
            <v>2011,03,15</v>
          </cell>
          <cell r="AB85"/>
          <cell r="AC85"/>
          <cell r="AD85"/>
          <cell r="AE85"/>
          <cell r="AF85">
            <v>1</v>
          </cell>
          <cell r="AG85" t="str">
            <v>2011,03,15</v>
          </cell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>
            <v>1</v>
          </cell>
          <cell r="AT85" t="str">
            <v>2013.03.07</v>
          </cell>
          <cell r="AU85"/>
          <cell r="AV85"/>
          <cell r="AW85" t="str">
            <v>2013.09.12</v>
          </cell>
          <cell r="AX85" t="str">
            <v>2013.09.12</v>
          </cell>
          <cell r="AY85"/>
          <cell r="AZ85">
            <v>1</v>
          </cell>
          <cell r="BA85" t="str">
            <v>2014.03.06</v>
          </cell>
          <cell r="BB85" t="str">
            <v>Дөлгөөн хайрхан уул аудит</v>
          </cell>
          <cell r="BC85"/>
          <cell r="BD85"/>
          <cell r="BE85" t="str">
            <v>2014.08.15</v>
          </cell>
          <cell r="BF85"/>
          <cell r="BG85">
            <v>1</v>
          </cell>
          <cell r="BH85" t="str">
            <v>2015.02.26</v>
          </cell>
          <cell r="BI85" t="str">
            <v>Нягтлах хүрд</v>
          </cell>
          <cell r="BJ85"/>
          <cell r="BK85"/>
          <cell r="BL85"/>
          <cell r="BM85"/>
          <cell r="BN85">
            <v>42429</v>
          </cell>
          <cell r="BO85" t="str">
            <v xml:space="preserve">Нягтлах хүрд аудит </v>
          </cell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BZ85"/>
          <cell r="CA85"/>
          <cell r="CB85"/>
          <cell r="CC85">
            <v>43514</v>
          </cell>
          <cell r="CD85"/>
          <cell r="CE85"/>
          <cell r="CF85"/>
          <cell r="CG85">
            <v>43872</v>
          </cell>
          <cell r="CH85" t="str">
            <v>Аи жи эй эйч аудит</v>
          </cell>
          <cell r="CI85">
            <v>43871</v>
          </cell>
          <cell r="CJ85"/>
          <cell r="CK85"/>
          <cell r="CL85"/>
          <cell r="CM85">
            <v>44272</v>
          </cell>
          <cell r="CN85"/>
          <cell r="CO85"/>
          <cell r="CP85"/>
          <cell r="CQ85"/>
          <cell r="CR85"/>
          <cell r="CS85">
            <v>44616</v>
          </cell>
          <cell r="CT85">
            <v>1</v>
          </cell>
        </row>
        <row r="86">
          <cell r="B86">
            <v>379</v>
          </cell>
          <cell r="C86" t="str">
            <v>MIE</v>
          </cell>
          <cell r="D86" t="str">
            <v>E</v>
          </cell>
          <cell r="E86">
            <v>10379000</v>
          </cell>
          <cell r="F86" t="str">
            <v>Материалимпэкс</v>
          </cell>
          <cell r="G86" t="str">
            <v>UB</v>
          </cell>
          <cell r="H86">
            <v>1</v>
          </cell>
          <cell r="I86">
            <v>1</v>
          </cell>
          <cell r="J86"/>
          <cell r="K86">
            <v>1</v>
          </cell>
          <cell r="L86"/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/>
          <cell r="R86"/>
          <cell r="S86"/>
          <cell r="T86">
            <v>1</v>
          </cell>
          <cell r="U86" t="str">
            <v>2008.04.15</v>
          </cell>
          <cell r="V86"/>
          <cell r="W86">
            <v>1</v>
          </cell>
          <cell r="X86" t="str">
            <v>2009.04.30</v>
          </cell>
          <cell r="Y86"/>
          <cell r="Z86">
            <v>1</v>
          </cell>
          <cell r="AA86" t="str">
            <v>2010.03.17</v>
          </cell>
          <cell r="AB86"/>
          <cell r="AC86"/>
          <cell r="AD86"/>
          <cell r="AE86"/>
          <cell r="AF86">
            <v>1</v>
          </cell>
          <cell r="AG86" t="str">
            <v>2011,04,11</v>
          </cell>
          <cell r="AH86"/>
          <cell r="AI86"/>
          <cell r="AJ86"/>
          <cell r="AK86"/>
          <cell r="AL86">
            <v>1</v>
          </cell>
          <cell r="AM86" t="str">
            <v>2012.03.21</v>
          </cell>
          <cell r="AN86"/>
          <cell r="AO86"/>
          <cell r="AP86"/>
          <cell r="AQ86" t="str">
            <v>2012.07.24</v>
          </cell>
          <cell r="AR86"/>
          <cell r="AS86">
            <v>1</v>
          </cell>
          <cell r="AT86" t="str">
            <v>2013.02.15</v>
          </cell>
          <cell r="AU86" t="str">
            <v>Далайван Аудит</v>
          </cell>
          <cell r="AV86"/>
          <cell r="AW86"/>
          <cell r="AX86" t="str">
            <v>2013.09.11</v>
          </cell>
          <cell r="AY86"/>
          <cell r="AZ86">
            <v>1</v>
          </cell>
          <cell r="BA86" t="str">
            <v>2014.03.21</v>
          </cell>
          <cell r="BB86"/>
          <cell r="BC86"/>
          <cell r="BD86"/>
          <cell r="BE86" t="str">
            <v>2014.09.22</v>
          </cell>
          <cell r="BF86"/>
          <cell r="BG86">
            <v>1</v>
          </cell>
          <cell r="BH86" t="str">
            <v>2015.02.09</v>
          </cell>
          <cell r="BI86" t="str">
            <v>Мишээл Од аудит</v>
          </cell>
          <cell r="BJ86"/>
          <cell r="BK86"/>
          <cell r="BL86">
            <v>42205</v>
          </cell>
          <cell r="BM86"/>
          <cell r="BN86">
            <v>42464</v>
          </cell>
          <cell r="BO86" t="str">
            <v xml:space="preserve">Кооррдинат аудит </v>
          </cell>
          <cell r="BP86"/>
          <cell r="BQ86">
            <v>42590</v>
          </cell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>
            <v>43511</v>
          </cell>
          <cell r="CE86"/>
          <cell r="CF86">
            <v>43665</v>
          </cell>
          <cell r="CG86">
            <v>43874</v>
          </cell>
          <cell r="CH86" t="str">
            <v>Координат аудит</v>
          </cell>
          <cell r="CI86">
            <v>43876</v>
          </cell>
          <cell r="CJ86"/>
          <cell r="CK86">
            <v>44041</v>
          </cell>
          <cell r="CL86"/>
          <cell r="CM86">
            <v>44237</v>
          </cell>
          <cell r="CN86"/>
          <cell r="CO86"/>
          <cell r="CP86"/>
          <cell r="CQ86">
            <v>44403</v>
          </cell>
          <cell r="CR86"/>
          <cell r="CS86">
            <v>44602</v>
          </cell>
          <cell r="CT86">
            <v>1</v>
          </cell>
        </row>
        <row r="87">
          <cell r="B87">
            <v>208</v>
          </cell>
          <cell r="C87" t="str">
            <v>MMX</v>
          </cell>
          <cell r="D87" t="str">
            <v>B</v>
          </cell>
          <cell r="E87">
            <v>10208000</v>
          </cell>
          <cell r="F87" t="str">
            <v>Мах импэкс</v>
          </cell>
          <cell r="G87" t="str">
            <v>UB</v>
          </cell>
          <cell r="H87">
            <v>1</v>
          </cell>
          <cell r="I87">
            <v>1</v>
          </cell>
          <cell r="J87"/>
          <cell r="K87"/>
          <cell r="L87"/>
          <cell r="M87"/>
          <cell r="N87"/>
          <cell r="O87">
            <v>1</v>
          </cell>
          <cell r="P87">
            <v>1</v>
          </cell>
          <cell r="Q87">
            <v>1</v>
          </cell>
          <cell r="R87"/>
          <cell r="S87"/>
          <cell r="T87"/>
          <cell r="U87"/>
          <cell r="V87"/>
          <cell r="W87"/>
          <cell r="X87"/>
          <cell r="Y87"/>
          <cell r="Z87">
            <v>1</v>
          </cell>
          <cell r="AA87"/>
          <cell r="AB87" t="str">
            <v>СЯ</v>
          </cell>
          <cell r="AC87"/>
          <cell r="AD87"/>
          <cell r="AE87"/>
          <cell r="AF87">
            <v>1</v>
          </cell>
          <cell r="AG87" t="str">
            <v>2011,03,14</v>
          </cell>
          <cell r="AH87"/>
          <cell r="AI87"/>
          <cell r="AJ87"/>
          <cell r="AK87"/>
          <cell r="AL87">
            <v>1</v>
          </cell>
          <cell r="AM87" t="str">
            <v>2012.03.14</v>
          </cell>
          <cell r="AN87"/>
          <cell r="AO87"/>
          <cell r="AP87"/>
          <cell r="AQ87"/>
          <cell r="AR87"/>
          <cell r="AS87">
            <v>1</v>
          </cell>
          <cell r="AT87" t="str">
            <v>2013.02.10</v>
          </cell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 t="str">
            <v>2014.08.29</v>
          </cell>
          <cell r="BF87"/>
          <cell r="BG87">
            <v>1</v>
          </cell>
          <cell r="BH87" t="str">
            <v>2015.02.13</v>
          </cell>
          <cell r="BI87"/>
          <cell r="BJ87"/>
          <cell r="BK87"/>
          <cell r="BL87">
            <v>42209</v>
          </cell>
          <cell r="BM87"/>
          <cell r="BN87">
            <v>42417</v>
          </cell>
          <cell r="BO87" t="str">
            <v xml:space="preserve">Б энд С аудит </v>
          </cell>
          <cell r="BP87"/>
          <cell r="BQ87">
            <v>42579</v>
          </cell>
          <cell r="BR87"/>
          <cell r="BS87"/>
          <cell r="BT87"/>
          <cell r="BU87"/>
          <cell r="BV87"/>
          <cell r="BW87"/>
          <cell r="BX87"/>
          <cell r="BY87"/>
          <cell r="BZ87"/>
          <cell r="CA87"/>
          <cell r="CB87"/>
          <cell r="CC87">
            <v>43511</v>
          </cell>
          <cell r="CD87"/>
          <cell r="CE87"/>
          <cell r="CF87">
            <v>43669</v>
          </cell>
          <cell r="CG87">
            <v>43871</v>
          </cell>
          <cell r="CH87" t="str">
            <v>Б энд С Аудит</v>
          </cell>
          <cell r="CI87">
            <v>43927</v>
          </cell>
          <cell r="CJ87"/>
          <cell r="CK87">
            <v>44035</v>
          </cell>
          <cell r="CL87"/>
          <cell r="CM87">
            <v>44256</v>
          </cell>
          <cell r="CN87" t="str">
            <v>Б энд С аудит</v>
          </cell>
          <cell r="CO87">
            <v>44322</v>
          </cell>
          <cell r="CP87"/>
          <cell r="CQ87">
            <v>44399</v>
          </cell>
          <cell r="CR87"/>
          <cell r="CS87">
            <v>44603</v>
          </cell>
          <cell r="CT87">
            <v>1</v>
          </cell>
        </row>
        <row r="88">
          <cell r="B88">
            <v>540</v>
          </cell>
          <cell r="C88" t="str">
            <v>MRX</v>
          </cell>
          <cell r="D88"/>
          <cell r="E88">
            <v>10540000</v>
          </cell>
          <cell r="F88" t="str">
            <v>Мерекс</v>
          </cell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 t="str">
            <v>2014.07.25</v>
          </cell>
          <cell r="BF88" t="str">
            <v>2014.10.23</v>
          </cell>
          <cell r="BG88">
            <v>1</v>
          </cell>
          <cell r="BH88" t="str">
            <v>2015.02.12</v>
          </cell>
          <cell r="BI88" t="str">
            <v>Голден пэйж</v>
          </cell>
          <cell r="BJ88"/>
          <cell r="BK88"/>
          <cell r="BL88">
            <v>42209</v>
          </cell>
          <cell r="BM88"/>
          <cell r="BN88">
            <v>42424</v>
          </cell>
          <cell r="BO88" t="str">
            <v>"Нийслэл аудит"ХХК</v>
          </cell>
          <cell r="BP88"/>
          <cell r="BQ88">
            <v>42584</v>
          </cell>
          <cell r="BR88"/>
          <cell r="BS88"/>
          <cell r="BT88"/>
          <cell r="BU88"/>
          <cell r="BV88"/>
          <cell r="BW88"/>
          <cell r="BX88"/>
          <cell r="BY88"/>
          <cell r="BZ88"/>
          <cell r="CA88"/>
          <cell r="CB88"/>
          <cell r="CC88">
            <v>43649</v>
          </cell>
          <cell r="CD88"/>
          <cell r="CE88"/>
          <cell r="CF88"/>
          <cell r="CG88"/>
          <cell r="CH88"/>
          <cell r="CI88"/>
          <cell r="CJ88"/>
          <cell r="CK88">
            <v>44046</v>
          </cell>
          <cell r="CL88"/>
          <cell r="CM88"/>
          <cell r="CN88"/>
          <cell r="CO88"/>
          <cell r="CP88"/>
          <cell r="CQ88">
            <v>44407</v>
          </cell>
          <cell r="CR88"/>
          <cell r="CS88"/>
          <cell r="CT88"/>
        </row>
        <row r="89">
          <cell r="B89">
            <v>542</v>
          </cell>
          <cell r="C89" t="str">
            <v>MIK</v>
          </cell>
          <cell r="D89"/>
          <cell r="E89">
            <v>10542000</v>
          </cell>
          <cell r="F89" t="str">
            <v xml:space="preserve">Мик холдинг </v>
          </cell>
          <cell r="G89" t="str">
            <v>UB</v>
          </cell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>
            <v>42460</v>
          </cell>
          <cell r="BO89" t="str">
            <v xml:space="preserve">Эрнст энд Янг Монголия аудит ХХК </v>
          </cell>
          <cell r="BP89"/>
          <cell r="BQ89">
            <v>42583</v>
          </cell>
          <cell r="BR89"/>
          <cell r="BS89"/>
          <cell r="BT89"/>
          <cell r="BU89"/>
          <cell r="BV89"/>
          <cell r="BW89"/>
          <cell r="BX89"/>
          <cell r="BY89"/>
          <cell r="BZ89"/>
          <cell r="CA89"/>
          <cell r="CB89"/>
          <cell r="CC89">
            <v>43511</v>
          </cell>
          <cell r="CD89" t="str">
            <v>Эрнест янг аудит 2019/03/29</v>
          </cell>
          <cell r="CE89"/>
          <cell r="CF89">
            <v>43665</v>
          </cell>
          <cell r="CG89">
            <v>43874</v>
          </cell>
          <cell r="CH89" t="str">
            <v>Межик консалтинг Аудит</v>
          </cell>
          <cell r="CI89">
            <v>43924</v>
          </cell>
          <cell r="CJ89"/>
          <cell r="CK89">
            <v>44035</v>
          </cell>
          <cell r="CL89"/>
          <cell r="CM89">
            <v>44237</v>
          </cell>
          <cell r="CN89" t="str">
            <v>Межик консалтинг Аудит</v>
          </cell>
          <cell r="CO89">
            <v>44288</v>
          </cell>
          <cell r="CP89"/>
          <cell r="CQ89">
            <v>44409</v>
          </cell>
          <cell r="CR89"/>
          <cell r="CS89" t="str">
            <v>2022.01.26</v>
          </cell>
          <cell r="CT89">
            <v>1</v>
          </cell>
        </row>
        <row r="90">
          <cell r="B90">
            <v>444</v>
          </cell>
          <cell r="C90" t="str">
            <v>BDL</v>
          </cell>
          <cell r="D90" t="str">
            <v>A</v>
          </cell>
          <cell r="E90">
            <v>10444000</v>
          </cell>
          <cell r="F90" t="str">
            <v>Могойн гол</v>
          </cell>
          <cell r="G90" t="str">
            <v>HE</v>
          </cell>
          <cell r="H90"/>
          <cell r="I90"/>
          <cell r="J90"/>
          <cell r="K90"/>
          <cell r="L90"/>
          <cell r="M90"/>
          <cell r="N90"/>
          <cell r="O90">
            <v>1</v>
          </cell>
          <cell r="P90">
            <v>1</v>
          </cell>
          <cell r="Q90">
            <v>1</v>
          </cell>
          <cell r="R90"/>
          <cell r="S90"/>
          <cell r="T90">
            <v>1</v>
          </cell>
          <cell r="U90" t="str">
            <v>2008.03.05</v>
          </cell>
          <cell r="V90"/>
          <cell r="W90">
            <v>1</v>
          </cell>
          <cell r="X90" t="str">
            <v>2009.03.13</v>
          </cell>
          <cell r="Y90"/>
          <cell r="Z90">
            <v>1</v>
          </cell>
          <cell r="AA90" t="str">
            <v>2010.03.19</v>
          </cell>
          <cell r="AB90" t="str">
            <v>Мэдээлэл Аудит</v>
          </cell>
          <cell r="AC90"/>
          <cell r="AD90"/>
          <cell r="AE90"/>
          <cell r="AF90">
            <v>1</v>
          </cell>
          <cell r="AG90" t="str">
            <v>2011.07.07</v>
          </cell>
          <cell r="AH90"/>
          <cell r="AI90"/>
          <cell r="AJ90" t="str">
            <v>2011.10.26</v>
          </cell>
          <cell r="AK90"/>
          <cell r="AL90">
            <v>1</v>
          </cell>
          <cell r="AM90" t="str">
            <v>2012.03.27</v>
          </cell>
          <cell r="AN90"/>
          <cell r="AO90"/>
          <cell r="AP90"/>
          <cell r="AQ90" t="str">
            <v>2012.11.12</v>
          </cell>
          <cell r="AR90"/>
          <cell r="AS90">
            <v>1</v>
          </cell>
          <cell r="AT90" t="str">
            <v>2013.02.10</v>
          </cell>
          <cell r="AU90"/>
          <cell r="AV90"/>
          <cell r="AW90"/>
          <cell r="AX90" t="str">
            <v>2013.10.01</v>
          </cell>
          <cell r="AY90"/>
          <cell r="AZ90">
            <v>1</v>
          </cell>
          <cell r="BA90" t="str">
            <v>2014.03.10</v>
          </cell>
          <cell r="BB90" t="str">
            <v>Хөвсгөл аймгийн Аудитын газар</v>
          </cell>
          <cell r="BC90"/>
          <cell r="BD90"/>
          <cell r="BE90" t="str">
            <v>2014.07.25</v>
          </cell>
          <cell r="BF90"/>
          <cell r="BG90">
            <v>1</v>
          </cell>
          <cell r="BH90" t="str">
            <v>2015.03.16</v>
          </cell>
          <cell r="BI90" t="str">
            <v>Ихэр мөрөн аудит</v>
          </cell>
          <cell r="BJ90"/>
          <cell r="BK90"/>
          <cell r="BL90">
            <v>42201</v>
          </cell>
          <cell r="BM90"/>
          <cell r="BN90">
            <v>42460</v>
          </cell>
          <cell r="BO90" t="str">
            <v>Үндэсний аудитын газрын харьяа ХӨ аудитын газар</v>
          </cell>
          <cell r="BP90"/>
          <cell r="BQ90">
            <v>42576</v>
          </cell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C90">
            <v>43517</v>
          </cell>
          <cell r="CD90"/>
          <cell r="CE90"/>
          <cell r="CF90">
            <v>43675</v>
          </cell>
          <cell r="CG90">
            <v>43864</v>
          </cell>
          <cell r="CH90" t="str">
            <v>Хөвсгал Төрийн Аудит</v>
          </cell>
          <cell r="CI90">
            <v>43922</v>
          </cell>
          <cell r="CJ90"/>
          <cell r="CK90">
            <v>44032</v>
          </cell>
          <cell r="CL90"/>
          <cell r="CM90">
            <v>44286</v>
          </cell>
          <cell r="CN90" t="str">
            <v>Хөвсгөл аймаг дах Төрийн Аудит</v>
          </cell>
          <cell r="CO90">
            <v>44305</v>
          </cell>
          <cell r="CP90"/>
          <cell r="CQ90">
            <v>44410</v>
          </cell>
          <cell r="CR90"/>
          <cell r="CS90" t="str">
            <v>2022.01.26</v>
          </cell>
          <cell r="CT90">
            <v>1</v>
          </cell>
        </row>
        <row r="91">
          <cell r="B91">
            <v>332</v>
          </cell>
          <cell r="C91" t="str">
            <v>MOG</v>
          </cell>
          <cell r="D91" t="str">
            <v>A</v>
          </cell>
          <cell r="E91">
            <v>10332000</v>
          </cell>
          <cell r="F91" t="str">
            <v>Монгео</v>
          </cell>
          <cell r="G91" t="str">
            <v>UB</v>
          </cell>
          <cell r="H91"/>
          <cell r="I91">
            <v>1</v>
          </cell>
          <cell r="J91"/>
          <cell r="K91">
            <v>1</v>
          </cell>
          <cell r="L91">
            <v>1</v>
          </cell>
          <cell r="M91"/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/>
          <cell r="S91" t="str">
            <v>2007.07.17</v>
          </cell>
          <cell r="T91">
            <v>1</v>
          </cell>
          <cell r="U91" t="str">
            <v>2008.02.13</v>
          </cell>
          <cell r="V91" t="str">
            <v>2008.07.29</v>
          </cell>
          <cell r="W91">
            <v>1</v>
          </cell>
          <cell r="X91" t="str">
            <v>2009.03.03</v>
          </cell>
          <cell r="Y91" t="str">
            <v>2009.04.23 III 2009.10.30</v>
          </cell>
          <cell r="Z91">
            <v>1</v>
          </cell>
          <cell r="AA91" t="str">
            <v>2010.03.01</v>
          </cell>
          <cell r="AB91"/>
          <cell r="AC91" t="str">
            <v>2010.05.06</v>
          </cell>
          <cell r="AD91" t="str">
            <v>2010.07.20</v>
          </cell>
          <cell r="AE91"/>
          <cell r="AF91">
            <v>1</v>
          </cell>
          <cell r="AG91" t="str">
            <v>2011,02,17</v>
          </cell>
          <cell r="AH91"/>
          <cell r="AI91" t="str">
            <v>2011.04.25</v>
          </cell>
          <cell r="AJ91" t="str">
            <v>2011.08.16</v>
          </cell>
          <cell r="AK91" t="str">
            <v>2011.10.21</v>
          </cell>
          <cell r="AL91">
            <v>1</v>
          </cell>
          <cell r="AM91" t="str">
            <v>2012.02.10</v>
          </cell>
          <cell r="AN91"/>
          <cell r="AO91"/>
          <cell r="AP91" t="str">
            <v>2012.04.25</v>
          </cell>
          <cell r="AQ91" t="str">
            <v>2012.07.27</v>
          </cell>
          <cell r="AR91" t="str">
            <v>2012.11.01</v>
          </cell>
          <cell r="AS91">
            <v>1</v>
          </cell>
          <cell r="AT91" t="str">
            <v>2013.02.10</v>
          </cell>
          <cell r="AU91"/>
          <cell r="AV91"/>
          <cell r="AW91"/>
          <cell r="AX91"/>
          <cell r="AY91"/>
          <cell r="AZ91">
            <v>1</v>
          </cell>
          <cell r="BA91" t="str">
            <v>2014.02.14</v>
          </cell>
          <cell r="BB91" t="str">
            <v>Алтан жолоо Аудит</v>
          </cell>
          <cell r="BC91"/>
          <cell r="BD91"/>
          <cell r="BE91"/>
          <cell r="BF91"/>
          <cell r="BG91">
            <v>1</v>
          </cell>
          <cell r="BH91" t="str">
            <v>2015.02.12</v>
          </cell>
          <cell r="BI91"/>
          <cell r="BJ91"/>
          <cell r="BK91"/>
          <cell r="BL91"/>
          <cell r="BM91"/>
          <cell r="BN91">
            <v>42545</v>
          </cell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>
            <v>43535</v>
          </cell>
          <cell r="CD91" t="str">
            <v>Б энд С Аудит</v>
          </cell>
          <cell r="CE91"/>
          <cell r="CF91"/>
          <cell r="CG91">
            <v>43868</v>
          </cell>
          <cell r="CH91" t="str">
            <v>Б энд С Аудит</v>
          </cell>
          <cell r="CI91">
            <v>43868</v>
          </cell>
          <cell r="CJ91"/>
          <cell r="CK91"/>
          <cell r="CL91"/>
          <cell r="CM91">
            <v>44270</v>
          </cell>
          <cell r="CN91" t="str">
            <v>Б энд С аудит</v>
          </cell>
          <cell r="CO91">
            <v>44270</v>
          </cell>
          <cell r="CP91"/>
          <cell r="CQ91"/>
          <cell r="CR91"/>
          <cell r="CS91">
            <v>44606</v>
          </cell>
          <cell r="CT91">
            <v>1</v>
          </cell>
        </row>
        <row r="92">
          <cell r="B92">
            <v>68</v>
          </cell>
          <cell r="C92" t="str">
            <v>ERS</v>
          </cell>
          <cell r="D92" t="str">
            <v>A</v>
          </cell>
          <cell r="E92">
            <v>10068000</v>
          </cell>
          <cell r="F92" t="str">
            <v>Монгол алт</v>
          </cell>
          <cell r="G92" t="str">
            <v>DA</v>
          </cell>
          <cell r="H92">
            <v>1</v>
          </cell>
          <cell r="I92"/>
          <cell r="J92"/>
          <cell r="K92"/>
          <cell r="L92"/>
          <cell r="M92"/>
          <cell r="N92">
            <v>1</v>
          </cell>
          <cell r="O92">
            <v>1</v>
          </cell>
          <cell r="P92"/>
          <cell r="Q92">
            <v>1</v>
          </cell>
          <cell r="R92"/>
          <cell r="S92"/>
          <cell r="T92"/>
          <cell r="U92"/>
          <cell r="V92"/>
          <cell r="W92"/>
          <cell r="X92"/>
          <cell r="Y92"/>
          <cell r="Z92">
            <v>1</v>
          </cell>
          <cell r="AA92"/>
          <cell r="AB92" t="str">
            <v>СЯ</v>
          </cell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>
            <v>1</v>
          </cell>
          <cell r="AT92" t="str">
            <v>2013.02.10</v>
          </cell>
          <cell r="AU92" t="str">
            <v>Ситико аудит</v>
          </cell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>
            <v>1</v>
          </cell>
          <cell r="BH92">
            <v>42151</v>
          </cell>
          <cell r="BI92" t="str">
            <v>Ситико аудит</v>
          </cell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>
            <v>43584</v>
          </cell>
          <cell r="CD92" t="str">
            <v xml:space="preserve">Пийк ом аудит  </v>
          </cell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>
            <v>44613</v>
          </cell>
          <cell r="CT92">
            <v>1</v>
          </cell>
        </row>
        <row r="93">
          <cell r="B93">
            <v>544</v>
          </cell>
          <cell r="C93" t="str">
            <v>MBW</v>
          </cell>
          <cell r="D93"/>
          <cell r="E93">
            <v>10544000</v>
          </cell>
          <cell r="F93" t="str">
            <v>Монгол базальт</v>
          </cell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BZ93"/>
          <cell r="CA93"/>
          <cell r="CB93"/>
          <cell r="CC93">
            <v>43509</v>
          </cell>
          <cell r="CD93" t="str">
            <v>Аккурэйт Финанс Аудит</v>
          </cell>
          <cell r="CE93"/>
          <cell r="CF93">
            <v>43665</v>
          </cell>
          <cell r="CG93">
            <v>43871</v>
          </cell>
          <cell r="CH93" t="str">
            <v>Аккурэйт финанс аудит</v>
          </cell>
          <cell r="CI93">
            <v>43921</v>
          </cell>
          <cell r="CJ93"/>
          <cell r="CK93">
            <v>44033</v>
          </cell>
          <cell r="CL93"/>
          <cell r="CM93">
            <v>44246</v>
          </cell>
          <cell r="CN93" t="str">
            <v>Аккурэйт финанс аудит</v>
          </cell>
          <cell r="CO93">
            <v>44246</v>
          </cell>
          <cell r="CP93"/>
          <cell r="CQ93">
            <v>44404</v>
          </cell>
          <cell r="CR93"/>
          <cell r="CS93">
            <v>44602</v>
          </cell>
          <cell r="CT93">
            <v>1</v>
          </cell>
        </row>
        <row r="94">
          <cell r="B94">
            <v>162</v>
          </cell>
          <cell r="C94" t="str">
            <v>MDIC</v>
          </cell>
          <cell r="D94" t="str">
            <v>C</v>
          </cell>
          <cell r="E94">
            <v>10162000</v>
          </cell>
          <cell r="F94" t="str">
            <v>Монгол даатгал /Хоргохайрхан/</v>
          </cell>
          <cell r="G94" t="str">
            <v>TE</v>
          </cell>
          <cell r="H94"/>
          <cell r="I94">
            <v>1</v>
          </cell>
          <cell r="J94">
            <v>1</v>
          </cell>
          <cell r="K94">
            <v>1</v>
          </cell>
          <cell r="L94"/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/>
          <cell r="R94"/>
          <cell r="S94"/>
          <cell r="T94">
            <v>1</v>
          </cell>
          <cell r="U94" t="str">
            <v>2008.05.19</v>
          </cell>
          <cell r="V94"/>
          <cell r="W94"/>
          <cell r="X94"/>
          <cell r="Y94"/>
          <cell r="Z94">
            <v>1</v>
          </cell>
          <cell r="AA94" t="str">
            <v>2010.05.21</v>
          </cell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 t="str">
            <v>2012.04.20</v>
          </cell>
          <cell r="AQ94"/>
          <cell r="AR94" t="str">
            <v>2012.12.07</v>
          </cell>
          <cell r="AS94">
            <v>1</v>
          </cell>
          <cell r="AT94" t="str">
            <v>2013.02.10</v>
          </cell>
          <cell r="AU94"/>
          <cell r="AV94"/>
          <cell r="AW94"/>
          <cell r="AX94"/>
          <cell r="AY94"/>
          <cell r="AZ94">
            <v>1</v>
          </cell>
          <cell r="BA94" t="str">
            <v>2014.02.14</v>
          </cell>
          <cell r="BB94"/>
          <cell r="BC94"/>
          <cell r="BD94"/>
          <cell r="BE94" t="str">
            <v>2014.08.06</v>
          </cell>
          <cell r="BF94" t="str">
            <v>2014.10.15</v>
          </cell>
          <cell r="BG94">
            <v>1</v>
          </cell>
          <cell r="BH94" t="str">
            <v>2015.02.10</v>
          </cell>
          <cell r="BI94"/>
          <cell r="BJ94"/>
          <cell r="BK94"/>
          <cell r="BL94">
            <v>42208</v>
          </cell>
          <cell r="BM94"/>
          <cell r="BN94">
            <v>42426</v>
          </cell>
          <cell r="BO94" t="str">
            <v>Дөлгөөн хайрхан аудит ХХК</v>
          </cell>
          <cell r="BP94"/>
          <cell r="BQ94">
            <v>42576</v>
          </cell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>
            <v>43509</v>
          </cell>
          <cell r="CD94" t="str">
            <v>Гроут финанс аудит ХХК /2019-03-27/</v>
          </cell>
          <cell r="CE94"/>
          <cell r="CF94">
            <v>43665</v>
          </cell>
          <cell r="CG94">
            <v>43871</v>
          </cell>
          <cell r="CH94" t="str">
            <v>Фискап аудит</v>
          </cell>
          <cell r="CI94">
            <v>43954</v>
          </cell>
          <cell r="CJ94"/>
          <cell r="CK94">
            <v>44033</v>
          </cell>
          <cell r="CL94"/>
          <cell r="CM94">
            <v>44237</v>
          </cell>
          <cell r="CN94" t="str">
            <v>Фискал Аудит</v>
          </cell>
          <cell r="CO94">
            <v>44322</v>
          </cell>
          <cell r="CP94"/>
          <cell r="CQ94">
            <v>44397</v>
          </cell>
          <cell r="CR94"/>
          <cell r="CS94">
            <v>44602</v>
          </cell>
          <cell r="CT94">
            <v>1</v>
          </cell>
        </row>
        <row r="95">
          <cell r="B95">
            <v>290</v>
          </cell>
          <cell r="C95" t="str">
            <v>MDZ</v>
          </cell>
          <cell r="D95" t="str">
            <v>D</v>
          </cell>
          <cell r="E95">
            <v>10290000</v>
          </cell>
          <cell r="F95" t="str">
            <v>Монгол дизель</v>
          </cell>
          <cell r="G95" t="str">
            <v>UB</v>
          </cell>
          <cell r="H95">
            <v>1</v>
          </cell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 t="str">
            <v>2008.07.29</v>
          </cell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 t="str">
            <v>2011.10.21</v>
          </cell>
          <cell r="AL95"/>
          <cell r="AM95"/>
          <cell r="AN95"/>
          <cell r="AO95"/>
          <cell r="AP95"/>
          <cell r="AQ95"/>
          <cell r="AR95"/>
          <cell r="AS95">
            <v>1</v>
          </cell>
          <cell r="AT95" t="str">
            <v>2013.02.21</v>
          </cell>
          <cell r="AU95"/>
          <cell r="AV95"/>
          <cell r="AW95"/>
          <cell r="AX95"/>
          <cell r="AY95"/>
          <cell r="AZ95">
            <v>1</v>
          </cell>
          <cell r="BA95" t="str">
            <v>2014.02.17</v>
          </cell>
          <cell r="BB95" t="str">
            <v>Гэрэлт хөхийн тэнцвэр Аудит</v>
          </cell>
          <cell r="BC95"/>
          <cell r="BD95"/>
          <cell r="BE95"/>
          <cell r="BF95" t="str">
            <v>2014.10.17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BZ95"/>
          <cell r="CA95"/>
          <cell r="CB95"/>
          <cell r="CC95">
            <v>43509</v>
          </cell>
          <cell r="CD95" t="str">
            <v xml:space="preserve">Mэжик консалтинг Аудит </v>
          </cell>
          <cell r="CE95"/>
          <cell r="CF95"/>
          <cell r="CG95">
            <v>43872</v>
          </cell>
          <cell r="CH95" t="str">
            <v>Magic consulting audit</v>
          </cell>
          <cell r="CI95">
            <v>43864</v>
          </cell>
          <cell r="CJ95"/>
          <cell r="CK95">
            <v>44033</v>
          </cell>
          <cell r="CL95"/>
          <cell r="CM95">
            <v>44231</v>
          </cell>
          <cell r="CN95"/>
          <cell r="CO95"/>
          <cell r="CP95"/>
          <cell r="CQ95"/>
          <cell r="CR95"/>
          <cell r="CS95"/>
          <cell r="CT95"/>
        </row>
        <row r="96">
          <cell r="B96">
            <v>40</v>
          </cell>
          <cell r="C96" t="str">
            <v>KEK</v>
          </cell>
          <cell r="D96" t="str">
            <v>A</v>
          </cell>
          <cell r="E96">
            <v>10040000</v>
          </cell>
          <cell r="F96" t="str">
            <v>Монгол керамик</v>
          </cell>
          <cell r="G96" t="str">
            <v>UB</v>
          </cell>
          <cell r="H96"/>
          <cell r="I96"/>
          <cell r="J96">
            <v>1</v>
          </cell>
          <cell r="K96"/>
          <cell r="L96"/>
          <cell r="M96">
            <v>1</v>
          </cell>
          <cell r="N96">
            <v>1</v>
          </cell>
          <cell r="O96">
            <v>1</v>
          </cell>
          <cell r="P96"/>
          <cell r="Q96">
            <v>1</v>
          </cell>
          <cell r="R96" t="str">
            <v>2007.10.22</v>
          </cell>
          <cell r="S96" t="str">
            <v>2007.10.22</v>
          </cell>
          <cell r="T96"/>
          <cell r="U96"/>
          <cell r="V96"/>
          <cell r="W96">
            <v>1</v>
          </cell>
          <cell r="X96" t="str">
            <v>2009.04.30</v>
          </cell>
          <cell r="Y96"/>
          <cell r="Z96">
            <v>1</v>
          </cell>
          <cell r="AA96"/>
          <cell r="AB96" t="str">
            <v>СЯ</v>
          </cell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>
            <v>1</v>
          </cell>
          <cell r="AT96" t="str">
            <v>2013.02.10</v>
          </cell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>
            <v>1</v>
          </cell>
          <cell r="BH96">
            <v>42221</v>
          </cell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BZ96"/>
          <cell r="CA96"/>
          <cell r="CB96"/>
          <cell r="CC96"/>
          <cell r="CD96"/>
          <cell r="CE96"/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  <cell r="CR96"/>
          <cell r="CS96"/>
          <cell r="CT96"/>
        </row>
        <row r="97">
          <cell r="B97">
            <v>9</v>
          </cell>
          <cell r="C97" t="str">
            <v>MNH</v>
          </cell>
          <cell r="D97" t="str">
            <v>B</v>
          </cell>
          <cell r="E97">
            <v>10009000</v>
          </cell>
          <cell r="F97" t="str">
            <v>Монгол нэхмэл</v>
          </cell>
          <cell r="G97" t="str">
            <v>UB</v>
          </cell>
          <cell r="H97">
            <v>1</v>
          </cell>
          <cell r="I97"/>
          <cell r="J97"/>
          <cell r="K97"/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/>
          <cell r="S97"/>
          <cell r="T97">
            <v>1</v>
          </cell>
          <cell r="U97" t="str">
            <v>2008.03.20</v>
          </cell>
          <cell r="V97"/>
          <cell r="W97">
            <v>1</v>
          </cell>
          <cell r="X97" t="str">
            <v>2009.02.18</v>
          </cell>
          <cell r="Y97"/>
          <cell r="Z97">
            <v>1</v>
          </cell>
          <cell r="AA97" t="str">
            <v>2010.02.23</v>
          </cell>
          <cell r="AB97"/>
          <cell r="AC97"/>
          <cell r="AD97"/>
          <cell r="AE97"/>
          <cell r="AF97">
            <v>1</v>
          </cell>
          <cell r="AG97" t="str">
            <v>2011.02.02</v>
          </cell>
          <cell r="AH97"/>
          <cell r="AI97"/>
          <cell r="AJ97"/>
          <cell r="AK97"/>
          <cell r="AL97">
            <v>1</v>
          </cell>
          <cell r="AM97" t="str">
            <v>2012.02.16</v>
          </cell>
          <cell r="AN97"/>
          <cell r="AO97"/>
          <cell r="AP97"/>
          <cell r="AQ97"/>
          <cell r="AR97"/>
          <cell r="AS97">
            <v>1</v>
          </cell>
          <cell r="AT97" t="str">
            <v>2013.02.08</v>
          </cell>
          <cell r="AU97"/>
          <cell r="AV97"/>
          <cell r="AW97"/>
          <cell r="AX97"/>
          <cell r="AY97"/>
          <cell r="AZ97">
            <v>1</v>
          </cell>
          <cell r="BA97" t="str">
            <v>2014.02.19</v>
          </cell>
          <cell r="BB97"/>
          <cell r="BC97"/>
          <cell r="BD97"/>
          <cell r="BE97"/>
          <cell r="BF97"/>
          <cell r="BG97">
            <v>1</v>
          </cell>
          <cell r="BH97" t="str">
            <v>2015.02.10</v>
          </cell>
          <cell r="BI97"/>
          <cell r="BJ97"/>
          <cell r="BK97"/>
          <cell r="BL97"/>
          <cell r="BM97"/>
          <cell r="BN97">
            <v>42439</v>
          </cell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  <cell r="CC97">
            <v>43516</v>
          </cell>
          <cell r="CD97" t="str">
            <v>Алаг уул финанс аудит 2019/03/27</v>
          </cell>
          <cell r="CE97"/>
          <cell r="CF97"/>
          <cell r="CG97">
            <v>43892</v>
          </cell>
          <cell r="CH97"/>
          <cell r="CI97"/>
          <cell r="CJ97"/>
          <cell r="CK97">
            <v>44033</v>
          </cell>
          <cell r="CL97"/>
          <cell r="CM97">
            <v>44270</v>
          </cell>
          <cell r="CN97" t="str">
            <v>Алаг уул финанс аудит</v>
          </cell>
          <cell r="CO97">
            <v>44344</v>
          </cell>
          <cell r="CP97"/>
          <cell r="CQ97"/>
          <cell r="CR97"/>
          <cell r="CS97">
            <v>44621</v>
          </cell>
          <cell r="CT97">
            <v>1</v>
          </cell>
        </row>
        <row r="98">
          <cell r="B98">
            <v>2</v>
          </cell>
          <cell r="C98" t="str">
            <v>UYN</v>
          </cell>
          <cell r="D98" t="str">
            <v>B</v>
          </cell>
          <cell r="E98">
            <v>10002000</v>
          </cell>
          <cell r="F98" t="str">
            <v>Монгол савхи</v>
          </cell>
          <cell r="G98" t="str">
            <v>UB</v>
          </cell>
          <cell r="H98"/>
          <cell r="I98"/>
          <cell r="J98">
            <v>1</v>
          </cell>
          <cell r="K98">
            <v>1</v>
          </cell>
          <cell r="L98"/>
          <cell r="M98"/>
          <cell r="N98"/>
          <cell r="O98">
            <v>1</v>
          </cell>
          <cell r="P98">
            <v>1</v>
          </cell>
          <cell r="Q98">
            <v>1</v>
          </cell>
          <cell r="R98"/>
          <cell r="S98"/>
          <cell r="T98"/>
          <cell r="U98"/>
          <cell r="V98"/>
          <cell r="W98"/>
          <cell r="X98"/>
          <cell r="Y98"/>
          <cell r="Z98">
            <v>1</v>
          </cell>
          <cell r="AA98"/>
          <cell r="AB98" t="str">
            <v>СЯ</v>
          </cell>
          <cell r="AC98"/>
          <cell r="AD98"/>
          <cell r="AE98"/>
          <cell r="AF98">
            <v>1</v>
          </cell>
          <cell r="AG98" t="str">
            <v>2011,03,21</v>
          </cell>
          <cell r="AH98"/>
          <cell r="AI98"/>
          <cell r="AJ98"/>
          <cell r="AK98"/>
          <cell r="AL98">
            <v>1</v>
          </cell>
          <cell r="AM98" t="str">
            <v>2012.03.09</v>
          </cell>
          <cell r="AN98"/>
          <cell r="AO98"/>
          <cell r="AP98"/>
          <cell r="AQ98"/>
          <cell r="AR98"/>
          <cell r="AS98">
            <v>1</v>
          </cell>
          <cell r="AT98" t="str">
            <v>2013.02.08</v>
          </cell>
          <cell r="AU98"/>
          <cell r="AV98"/>
          <cell r="AW98"/>
          <cell r="AX98" t="str">
            <v>2013.09.12</v>
          </cell>
          <cell r="AY98" t="str">
            <v>2013.10.17</v>
          </cell>
          <cell r="AZ98">
            <v>1</v>
          </cell>
          <cell r="BA98" t="str">
            <v>2014.02.07</v>
          </cell>
          <cell r="BB98"/>
          <cell r="BC98"/>
          <cell r="BD98"/>
          <cell r="BE98" t="str">
            <v>2014.07.22</v>
          </cell>
          <cell r="BF98" t="str">
            <v>2014.11.11</v>
          </cell>
          <cell r="BG98">
            <v>1</v>
          </cell>
          <cell r="BH98" t="str">
            <v>2015.01.28</v>
          </cell>
          <cell r="BI98" t="str">
            <v>Нягтлах хүрд Аудит</v>
          </cell>
          <cell r="BJ98"/>
          <cell r="BK98">
            <v>42111</v>
          </cell>
          <cell r="BL98">
            <v>42206</v>
          </cell>
          <cell r="BM98">
            <v>42298</v>
          </cell>
          <cell r="BN98">
            <v>42396</v>
          </cell>
          <cell r="BO98" t="str">
            <v>Нягтлах хүрд</v>
          </cell>
          <cell r="BP98">
            <v>42479</v>
          </cell>
          <cell r="BQ98">
            <v>42573</v>
          </cell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>
            <v>43498</v>
          </cell>
          <cell r="CD98" t="str">
            <v>Ай эй жэй эйч аудит 2019/02/04</v>
          </cell>
          <cell r="CE98"/>
          <cell r="CF98">
            <v>43682</v>
          </cell>
          <cell r="CG98">
            <v>43871</v>
          </cell>
          <cell r="CH98" t="str">
            <v>Ай жэй эй эйч аудит ХХК</v>
          </cell>
          <cell r="CI98">
            <v>43945</v>
          </cell>
          <cell r="CJ98"/>
          <cell r="CK98">
            <v>44032</v>
          </cell>
          <cell r="CL98"/>
          <cell r="CM98">
            <v>44232</v>
          </cell>
          <cell r="CN98" t="str">
            <v>Ай эй жэй эйч аудит</v>
          </cell>
          <cell r="CO98">
            <v>44232</v>
          </cell>
          <cell r="CP98"/>
          <cell r="CQ98">
            <v>44399</v>
          </cell>
          <cell r="CR98"/>
          <cell r="CS98">
            <v>44602</v>
          </cell>
          <cell r="CT98">
            <v>1</v>
          </cell>
        </row>
        <row r="99">
          <cell r="B99">
            <v>503</v>
          </cell>
          <cell r="C99" t="str">
            <v>MSC</v>
          </cell>
          <cell r="D99" t="str">
            <v>E</v>
          </cell>
          <cell r="E99">
            <v>10503000</v>
          </cell>
          <cell r="F99" t="str">
            <v>Монгол секюретиес</v>
          </cell>
          <cell r="G99" t="str">
            <v>UB</v>
          </cell>
          <cell r="H99"/>
          <cell r="I99"/>
          <cell r="J99"/>
          <cell r="K99"/>
          <cell r="L99"/>
          <cell r="M99"/>
          <cell r="N99">
            <v>1</v>
          </cell>
          <cell r="O99">
            <v>1</v>
          </cell>
          <cell r="P99">
            <v>1</v>
          </cell>
          <cell r="Q99"/>
          <cell r="R99"/>
          <cell r="S99" t="str">
            <v>2007.07.26</v>
          </cell>
          <cell r="T99">
            <v>1</v>
          </cell>
          <cell r="U99" t="str">
            <v>2008.03.12</v>
          </cell>
          <cell r="V99"/>
          <cell r="W99">
            <v>1</v>
          </cell>
          <cell r="X99" t="str">
            <v>2009.02.09</v>
          </cell>
          <cell r="Y99"/>
          <cell r="Z99">
            <v>1</v>
          </cell>
          <cell r="AA99" t="str">
            <v>2010.02.10</v>
          </cell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1</v>
          </cell>
          <cell r="AM99" t="str">
            <v>2012.01.27</v>
          </cell>
          <cell r="AN99"/>
          <cell r="AO99"/>
          <cell r="AP99" t="str">
            <v>2012.04.13</v>
          </cell>
          <cell r="AQ99"/>
          <cell r="AR99"/>
          <cell r="AS99">
            <v>1</v>
          </cell>
          <cell r="AT99" t="str">
            <v>2013.02.08</v>
          </cell>
          <cell r="AU99"/>
          <cell r="AV99"/>
          <cell r="AW99"/>
          <cell r="AX99" t="str">
            <v>2013.07.22</v>
          </cell>
          <cell r="AY99" t="str">
            <v>2013.10.18</v>
          </cell>
          <cell r="AZ99">
            <v>1</v>
          </cell>
          <cell r="BA99" t="str">
            <v>2014.02.12</v>
          </cell>
          <cell r="BB99"/>
          <cell r="BC99"/>
          <cell r="BD99"/>
          <cell r="BE99" t="str">
            <v>2014.07.23</v>
          </cell>
          <cell r="BF99" t="str">
            <v>2014.10.16</v>
          </cell>
          <cell r="BG99">
            <v>1</v>
          </cell>
          <cell r="BH99" t="str">
            <v>2015.02.11</v>
          </cell>
          <cell r="BI99" t="str">
            <v xml:space="preserve">Ситико аудит </v>
          </cell>
          <cell r="BJ99"/>
          <cell r="BK99">
            <v>42129</v>
          </cell>
          <cell r="BL99">
            <v>42205</v>
          </cell>
          <cell r="BM99">
            <v>42299</v>
          </cell>
          <cell r="BN99">
            <v>42419</v>
          </cell>
          <cell r="BO99" t="str">
            <v>Мишээл Од аудит ХХК</v>
          </cell>
          <cell r="BP99"/>
          <cell r="BQ99">
            <v>42576</v>
          </cell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>
            <v>43516</v>
          </cell>
          <cell r="CD99"/>
          <cell r="CE99"/>
          <cell r="CF99">
            <v>43665</v>
          </cell>
          <cell r="CG99">
            <v>43854</v>
          </cell>
          <cell r="CH99"/>
          <cell r="CI99"/>
          <cell r="CJ99"/>
          <cell r="CK99">
            <v>44031</v>
          </cell>
          <cell r="CL99"/>
          <cell r="CM99">
            <v>44237</v>
          </cell>
          <cell r="CN99"/>
          <cell r="CO99"/>
          <cell r="CP99"/>
          <cell r="CQ99">
            <v>44403</v>
          </cell>
          <cell r="CR99"/>
          <cell r="CS99">
            <v>44602</v>
          </cell>
          <cell r="CT99">
            <v>1</v>
          </cell>
        </row>
        <row r="100">
          <cell r="B100">
            <v>236</v>
          </cell>
          <cell r="C100" t="str">
            <v>MVO</v>
          </cell>
          <cell r="D100" t="str">
            <v>B</v>
          </cell>
          <cell r="E100">
            <v>10236000</v>
          </cell>
          <cell r="F100" t="str">
            <v>Монгол шевро</v>
          </cell>
          <cell r="G100" t="str">
            <v>UB</v>
          </cell>
          <cell r="H100">
            <v>1</v>
          </cell>
          <cell r="I100">
            <v>1</v>
          </cell>
          <cell r="J100"/>
          <cell r="K100"/>
          <cell r="L100">
            <v>1</v>
          </cell>
          <cell r="M100"/>
          <cell r="N100"/>
          <cell r="O100">
            <v>1</v>
          </cell>
          <cell r="P100">
            <v>1</v>
          </cell>
          <cell r="Q100">
            <v>1</v>
          </cell>
          <cell r="R100"/>
          <cell r="S100"/>
          <cell r="T100">
            <v>1</v>
          </cell>
          <cell r="U100" t="str">
            <v>2011,03,23</v>
          </cell>
          <cell r="V100"/>
          <cell r="W100">
            <v>1</v>
          </cell>
          <cell r="X100" t="str">
            <v>2011,03,23</v>
          </cell>
          <cell r="Y100"/>
          <cell r="Z100">
            <v>1</v>
          </cell>
          <cell r="AA100" t="str">
            <v>2011,03,23</v>
          </cell>
          <cell r="AB100"/>
          <cell r="AC100"/>
          <cell r="AD100"/>
          <cell r="AE100"/>
          <cell r="AF100">
            <v>1</v>
          </cell>
          <cell r="AG100" t="str">
            <v>2011,03,21</v>
          </cell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>
            <v>1</v>
          </cell>
          <cell r="AT100" t="str">
            <v>2013.02.08</v>
          </cell>
          <cell r="AU100"/>
          <cell r="AV100"/>
          <cell r="AW100"/>
          <cell r="AX100"/>
          <cell r="AY100"/>
          <cell r="AZ100">
            <v>1</v>
          </cell>
          <cell r="BA100" t="str">
            <v>2014.02.10</v>
          </cell>
          <cell r="BB100" t="str">
            <v>Пантер Мидланд Аудит</v>
          </cell>
          <cell r="BC100"/>
          <cell r="BD100"/>
          <cell r="BE100"/>
          <cell r="BF100"/>
          <cell r="BG100">
            <v>1</v>
          </cell>
          <cell r="BH100" t="str">
            <v>2015.02.10</v>
          </cell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>
            <v>43511</v>
          </cell>
          <cell r="CD100" t="str">
            <v>Нью баланс тэнцэл Аудит</v>
          </cell>
          <cell r="CE100"/>
          <cell r="CF100"/>
          <cell r="CG100">
            <v>43875</v>
          </cell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</row>
        <row r="101">
          <cell r="B101">
            <v>517</v>
          </cell>
          <cell r="C101" t="str">
            <v>MSH</v>
          </cell>
          <cell r="D101" t="str">
            <v>E</v>
          </cell>
          <cell r="E101">
            <v>10517000</v>
          </cell>
          <cell r="F101" t="str">
            <v>Монгол шилтгээн</v>
          </cell>
          <cell r="G101" t="str">
            <v>UB</v>
          </cell>
          <cell r="H101"/>
          <cell r="I101"/>
          <cell r="J101"/>
          <cell r="K101"/>
          <cell r="L101"/>
          <cell r="M101"/>
          <cell r="N101"/>
          <cell r="O101">
            <v>1</v>
          </cell>
          <cell r="P101">
            <v>1</v>
          </cell>
          <cell r="Q101">
            <v>1</v>
          </cell>
          <cell r="R101"/>
          <cell r="S101"/>
          <cell r="T101">
            <v>1</v>
          </cell>
          <cell r="U101" t="str">
            <v>2008.03.31</v>
          </cell>
          <cell r="V101"/>
          <cell r="W101">
            <v>1</v>
          </cell>
          <cell r="X101" t="str">
            <v>2009.03.11</v>
          </cell>
          <cell r="Y101"/>
          <cell r="Z101">
            <v>1</v>
          </cell>
          <cell r="AA101"/>
          <cell r="AB101" t="str">
            <v>СЯ</v>
          </cell>
          <cell r="AC101"/>
          <cell r="AD101"/>
          <cell r="AE101"/>
          <cell r="AF101">
            <v>1</v>
          </cell>
          <cell r="AG101" t="str">
            <v>2011,05,17</v>
          </cell>
          <cell r="AH101"/>
          <cell r="AI101"/>
          <cell r="AJ101"/>
          <cell r="AK101"/>
          <cell r="AL101">
            <v>1</v>
          </cell>
          <cell r="AM101" t="str">
            <v>2012.03.07</v>
          </cell>
          <cell r="AN101"/>
          <cell r="AO101"/>
          <cell r="AP101"/>
          <cell r="AQ101"/>
          <cell r="AR101"/>
          <cell r="AS101">
            <v>1</v>
          </cell>
          <cell r="AT101" t="str">
            <v>2013.02.20</v>
          </cell>
          <cell r="AU101"/>
          <cell r="AV101"/>
          <cell r="AW101"/>
          <cell r="AX101"/>
          <cell r="AY101"/>
          <cell r="AZ101">
            <v>1</v>
          </cell>
          <cell r="BA101" t="str">
            <v>2014.03.07</v>
          </cell>
          <cell r="BB101"/>
          <cell r="BC101"/>
          <cell r="BD101"/>
          <cell r="BE101"/>
          <cell r="BF101"/>
          <cell r="BG101">
            <v>1</v>
          </cell>
          <cell r="BH101" t="str">
            <v>2015.03.02</v>
          </cell>
          <cell r="BI101" t="str">
            <v xml:space="preserve">Координат аудит </v>
          </cell>
          <cell r="BJ101"/>
          <cell r="BK101"/>
          <cell r="BL101"/>
          <cell r="BM101"/>
          <cell r="BN101">
            <v>42444</v>
          </cell>
          <cell r="BO101" t="str">
            <v xml:space="preserve">Мишээл Од аудит </v>
          </cell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>
            <v>43516</v>
          </cell>
          <cell r="CD101" t="str">
            <v>Мэдээлэл-Аудит ХХК //</v>
          </cell>
          <cell r="CE101"/>
          <cell r="CF101">
            <v>43672</v>
          </cell>
          <cell r="CG101">
            <v>43874</v>
          </cell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>
            <v>44615</v>
          </cell>
          <cell r="CT101">
            <v>1</v>
          </cell>
        </row>
        <row r="102">
          <cell r="B102">
            <v>541</v>
          </cell>
          <cell r="C102" t="str">
            <v>MNP</v>
          </cell>
          <cell r="D102"/>
          <cell r="E102">
            <v>10541000</v>
          </cell>
          <cell r="F102" t="str">
            <v xml:space="preserve">Монгол шуудан </v>
          </cell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 t="str">
            <v>2016.,,,,,,,</v>
          </cell>
          <cell r="BO102"/>
          <cell r="BP102"/>
          <cell r="BQ102">
            <v>42580</v>
          </cell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>
            <v>43510</v>
          </cell>
          <cell r="CD102" t="str">
            <v>Үндэсний Аудитын газар</v>
          </cell>
          <cell r="CE102"/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J102"/>
          <cell r="CK102">
            <v>44033</v>
          </cell>
          <cell r="CL102"/>
          <cell r="CM102">
            <v>44251</v>
          </cell>
          <cell r="CN102" t="str">
            <v>Үндэсний аудитын газар</v>
          </cell>
          <cell r="CO102">
            <v>44278</v>
          </cell>
          <cell r="CP102"/>
          <cell r="CQ102">
            <v>44405</v>
          </cell>
          <cell r="CR102"/>
          <cell r="CS102">
            <v>44602</v>
          </cell>
          <cell r="CT102">
            <v>1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/>
          <cell r="X103"/>
          <cell r="Y103"/>
          <cell r="Z103"/>
          <cell r="AA103"/>
          <cell r="AB103"/>
          <cell r="AC103"/>
          <cell r="AD103"/>
          <cell r="AE103"/>
          <cell r="AF103">
            <v>1</v>
          </cell>
          <cell r="AG103" t="str">
            <v>2011,05,05</v>
          </cell>
          <cell r="AH103"/>
          <cell r="AI103" t="str">
            <v>2011,05,09</v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>
            <v>1</v>
          </cell>
          <cell r="AT103" t="str">
            <v>2013.02.10</v>
          </cell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 t="str">
            <v>2014.07.25</v>
          </cell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G103">
            <v>43873</v>
          </cell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>
            <v>1</v>
          </cell>
          <cell r="AG104" t="str">
            <v>2011,01,20</v>
          </cell>
          <cell r="AH104"/>
          <cell r="AI104"/>
          <cell r="AJ104"/>
          <cell r="AK104"/>
          <cell r="AL104"/>
          <cell r="AM104"/>
          <cell r="AN104"/>
          <cell r="AO104"/>
          <cell r="AP104" t="str">
            <v>2012.05.31</v>
          </cell>
          <cell r="AQ104"/>
          <cell r="AR104"/>
          <cell r="AS104">
            <v>1</v>
          </cell>
          <cell r="AT104" t="str">
            <v>2013.02.19</v>
          </cell>
          <cell r="AU104"/>
          <cell r="AV104"/>
          <cell r="AW104"/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B104"/>
          <cell r="BC104"/>
          <cell r="BD104"/>
          <cell r="BE104" t="str">
            <v>2014.07.04</v>
          </cell>
          <cell r="BF104"/>
          <cell r="BG104">
            <v>1</v>
          </cell>
          <cell r="BH104" t="str">
            <v>2015.02.13</v>
          </cell>
          <cell r="BI104"/>
          <cell r="BJ104"/>
          <cell r="BK104"/>
          <cell r="BL104">
            <v>42206</v>
          </cell>
          <cell r="BM104"/>
          <cell r="BN104">
            <v>42416</v>
          </cell>
          <cell r="BO104" t="str">
            <v>"Мишээл од аудит" ХХК</v>
          </cell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>
            <v>43511</v>
          </cell>
          <cell r="CD104" t="str">
            <v>"Бэст фортуна аудит" ХХК /2019-02-11/</v>
          </cell>
          <cell r="CE104"/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J104"/>
          <cell r="CK104">
            <v>44043</v>
          </cell>
          <cell r="CL104"/>
          <cell r="CM104">
            <v>44237</v>
          </cell>
          <cell r="CN104" t="str">
            <v>Бэст фортуна адуит</v>
          </cell>
          <cell r="CO104">
            <v>44235</v>
          </cell>
          <cell r="CP104"/>
          <cell r="CQ104">
            <v>44407</v>
          </cell>
          <cell r="CR104"/>
          <cell r="CS104">
            <v>44610</v>
          </cell>
          <cell r="CT104">
            <v>1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H105"/>
          <cell r="I105"/>
          <cell r="J105"/>
          <cell r="K105"/>
          <cell r="L105"/>
          <cell r="M105"/>
          <cell r="N105"/>
          <cell r="O105">
            <v>1</v>
          </cell>
          <cell r="P105"/>
          <cell r="Q105">
            <v>1</v>
          </cell>
          <cell r="R105"/>
          <cell r="S105"/>
          <cell r="T105">
            <v>1</v>
          </cell>
          <cell r="U105" t="str">
            <v>2008.03.26</v>
          </cell>
          <cell r="V105"/>
          <cell r="W105"/>
          <cell r="X105"/>
          <cell r="Y105"/>
          <cell r="Z105">
            <v>1</v>
          </cell>
          <cell r="AA105" t="str">
            <v>2010.05.11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1</v>
          </cell>
          <cell r="AM105" t="str">
            <v>2012.03.12</v>
          </cell>
          <cell r="AN105"/>
          <cell r="AO105" t="str">
            <v>2012.04.27</v>
          </cell>
          <cell r="AP105"/>
          <cell r="AQ105"/>
          <cell r="AR105"/>
          <cell r="AS105">
            <v>1</v>
          </cell>
          <cell r="AT105" t="str">
            <v>2013.02.21</v>
          </cell>
          <cell r="AU105" t="str">
            <v>Энур аудит</v>
          </cell>
          <cell r="AV105"/>
          <cell r="AW105"/>
          <cell r="AX105" t="str">
            <v>2013.09.12</v>
          </cell>
          <cell r="AY105"/>
          <cell r="AZ105">
            <v>1</v>
          </cell>
          <cell r="BA105" t="str">
            <v>2014.02.11</v>
          </cell>
          <cell r="BB105"/>
          <cell r="BC105"/>
          <cell r="BD105"/>
          <cell r="BE105" t="str">
            <v>2014.07.25</v>
          </cell>
          <cell r="BF105"/>
          <cell r="BG105">
            <v>1</v>
          </cell>
          <cell r="BH105" t="str">
            <v>2015.02.10</v>
          </cell>
          <cell r="BI105" t="str">
            <v>Энур аудит</v>
          </cell>
          <cell r="BJ105"/>
          <cell r="BK105"/>
          <cell r="BL105">
            <v>42205</v>
          </cell>
          <cell r="BM105"/>
          <cell r="BN105">
            <v>42446</v>
          </cell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>
            <v>43510</v>
          </cell>
          <cell r="CD105" t="str">
            <v>Акпар Аудит</v>
          </cell>
          <cell r="CE105"/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J105"/>
          <cell r="CK105">
            <v>44033</v>
          </cell>
          <cell r="CL105"/>
          <cell r="CM105">
            <v>44228</v>
          </cell>
          <cell r="CN105" t="str">
            <v>Акпар аудит</v>
          </cell>
          <cell r="CO105">
            <v>44228</v>
          </cell>
          <cell r="CP105"/>
          <cell r="CQ105">
            <v>44396</v>
          </cell>
          <cell r="CR105"/>
          <cell r="CS105">
            <v>44602</v>
          </cell>
          <cell r="CT105">
            <v>1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Мон-ит-Булигаар</v>
          </cell>
          <cell r="G106" t="str">
            <v>UB</v>
          </cell>
          <cell r="H106"/>
          <cell r="I106"/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/>
          <cell r="S106" t="str">
            <v>2007.07.24</v>
          </cell>
          <cell r="T106">
            <v>1</v>
          </cell>
          <cell r="U106" t="str">
            <v>2008.06.12</v>
          </cell>
          <cell r="V106"/>
          <cell r="W106"/>
          <cell r="X106"/>
          <cell r="Y106"/>
          <cell r="Z106">
            <v>1</v>
          </cell>
          <cell r="AA106"/>
          <cell r="AB106" t="str">
            <v>СЯ</v>
          </cell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>
            <v>1</v>
          </cell>
          <cell r="AT106" t="str">
            <v>2013.02.10</v>
          </cell>
          <cell r="AU106"/>
          <cell r="AV106"/>
          <cell r="AW106"/>
          <cell r="AX106"/>
          <cell r="AY106"/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C106"/>
          <cell r="BD106"/>
          <cell r="BE106"/>
          <cell r="BF106"/>
          <cell r="BG106">
            <v>1</v>
          </cell>
          <cell r="BH106" t="str">
            <v>2015.02.13</v>
          </cell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>
            <v>43539</v>
          </cell>
          <cell r="CD106"/>
          <cell r="CE106"/>
          <cell r="CF106">
            <v>43675</v>
          </cell>
          <cell r="CG106"/>
          <cell r="CH106"/>
          <cell r="CI106"/>
          <cell r="CJ106"/>
          <cell r="CK106">
            <v>44041</v>
          </cell>
          <cell r="CL106"/>
          <cell r="CM106">
            <v>44278</v>
          </cell>
          <cell r="CN106"/>
          <cell r="CO106"/>
          <cell r="CP106"/>
          <cell r="CQ106">
            <v>44399</v>
          </cell>
          <cell r="CR106"/>
          <cell r="CS106" t="str">
            <v>2022/02/…</v>
          </cell>
          <cell r="CT106">
            <v>1</v>
          </cell>
        </row>
        <row r="107">
          <cell r="B107">
            <v>471</v>
          </cell>
          <cell r="C107" t="str">
            <v>MNB</v>
          </cell>
          <cell r="D107" t="str">
            <v>D</v>
          </cell>
          <cell r="E107">
            <v>10471000</v>
          </cell>
          <cell r="F107" t="str">
            <v>Моннаб</v>
          </cell>
          <cell r="G107" t="str">
            <v>UB</v>
          </cell>
          <cell r="H107">
            <v>1</v>
          </cell>
          <cell r="I107">
            <v>1</v>
          </cell>
          <cell r="J107"/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/>
          <cell r="R107"/>
          <cell r="S107"/>
          <cell r="T107"/>
          <cell r="U107"/>
          <cell r="V107"/>
          <cell r="W107"/>
          <cell r="X107"/>
          <cell r="Y107"/>
          <cell r="Z107">
            <v>1</v>
          </cell>
          <cell r="AA107" t="str">
            <v>2011,05,09</v>
          </cell>
          <cell r="AB107"/>
          <cell r="AC107"/>
          <cell r="AD107"/>
          <cell r="AE107"/>
          <cell r="AF107">
            <v>1</v>
          </cell>
          <cell r="AG107" t="str">
            <v>2011,04,27</v>
          </cell>
          <cell r="AH107"/>
          <cell r="AI107"/>
          <cell r="AJ107"/>
          <cell r="AK107"/>
          <cell r="AL107">
            <v>1</v>
          </cell>
          <cell r="AM107" t="str">
            <v>2012.03.01</v>
          </cell>
          <cell r="AN107"/>
          <cell r="AO107"/>
          <cell r="AP107"/>
          <cell r="AQ107"/>
          <cell r="AR107"/>
          <cell r="AS107">
            <v>1</v>
          </cell>
          <cell r="AT107" t="str">
            <v>2013.02.10</v>
          </cell>
          <cell r="AU107"/>
          <cell r="AV107"/>
          <cell r="AW107"/>
          <cell r="AX107" t="str">
            <v>2013.09.12</v>
          </cell>
          <cell r="AY107"/>
          <cell r="AZ107">
            <v>1</v>
          </cell>
          <cell r="BA107" t="str">
            <v>2014.01.21</v>
          </cell>
          <cell r="BB107" t="str">
            <v>Азурит аудит</v>
          </cell>
          <cell r="BC107"/>
          <cell r="BD107"/>
          <cell r="BE107" t="str">
            <v>2014.07.16</v>
          </cell>
          <cell r="BF107"/>
          <cell r="BG107">
            <v>1</v>
          </cell>
          <cell r="BH107" t="str">
            <v>2015.01.29</v>
          </cell>
          <cell r="BI107" t="str">
            <v>Тэд Аудит</v>
          </cell>
          <cell r="BJ107"/>
          <cell r="BK107"/>
          <cell r="BL107">
            <v>42205</v>
          </cell>
          <cell r="BM107"/>
          <cell r="BN107">
            <v>42416</v>
          </cell>
          <cell r="BO107" t="str">
            <v>"Фискал аудит" ХХК</v>
          </cell>
          <cell r="BP107"/>
          <cell r="BQ107">
            <v>42571</v>
          </cell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>
            <v>43511</v>
          </cell>
          <cell r="CD107" t="str">
            <v>Энич Аудит</v>
          </cell>
          <cell r="CE107"/>
          <cell r="CF107">
            <v>43665</v>
          </cell>
          <cell r="CG107">
            <v>43874</v>
          </cell>
          <cell r="CH107" t="str">
            <v>Энич Аудит ХХК</v>
          </cell>
          <cell r="CI107">
            <v>43874</v>
          </cell>
          <cell r="CJ107"/>
          <cell r="CK107" t="str">
            <v>2020.07.24</v>
          </cell>
          <cell r="CL107"/>
          <cell r="CM107">
            <v>44251</v>
          </cell>
          <cell r="CN107"/>
          <cell r="CO107"/>
          <cell r="CP107"/>
          <cell r="CQ107">
            <v>44403</v>
          </cell>
          <cell r="CR107"/>
          <cell r="CS107">
            <v>44606</v>
          </cell>
          <cell r="CT107">
            <v>1</v>
          </cell>
        </row>
        <row r="108">
          <cell r="B108">
            <v>23</v>
          </cell>
          <cell r="C108" t="str">
            <v>MNS</v>
          </cell>
          <cell r="D108" t="str">
            <v>B</v>
          </cell>
          <cell r="E108">
            <v>10023000</v>
          </cell>
          <cell r="F108" t="str">
            <v>Монноос</v>
          </cell>
          <cell r="G108" t="str">
            <v>UB</v>
          </cell>
          <cell r="H108"/>
          <cell r="I108"/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/>
          <cell r="O108">
            <v>1</v>
          </cell>
          <cell r="P108">
            <v>1</v>
          </cell>
          <cell r="Q108">
            <v>1</v>
          </cell>
          <cell r="R108"/>
          <cell r="S108"/>
          <cell r="T108"/>
          <cell r="U108"/>
          <cell r="V108"/>
          <cell r="W108"/>
          <cell r="X108"/>
          <cell r="Y108"/>
          <cell r="Z108">
            <v>1</v>
          </cell>
          <cell r="AA108"/>
          <cell r="AB108" t="str">
            <v>СЯ</v>
          </cell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>
            <v>1</v>
          </cell>
          <cell r="AT108" t="str">
            <v>2013.02.10</v>
          </cell>
          <cell r="AU108"/>
          <cell r="AV108"/>
          <cell r="AW108"/>
          <cell r="AX108"/>
          <cell r="AY108"/>
          <cell r="AZ108">
            <v>1</v>
          </cell>
          <cell r="BA108" t="str">
            <v>2014.02.14</v>
          </cell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>
            <v>42495</v>
          </cell>
          <cell r="BO108" t="str">
            <v>Б энд С аудит</v>
          </cell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>
            <v>43591</v>
          </cell>
          <cell r="CD108" t="str">
            <v>Б.Энд С Аудит /2019-05-06/</v>
          </cell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>
            <v>44610</v>
          </cell>
          <cell r="CT108">
            <v>1</v>
          </cell>
        </row>
        <row r="109">
          <cell r="B109">
            <v>551</v>
          </cell>
          <cell r="C109" t="str">
            <v>MFC</v>
          </cell>
          <cell r="D109"/>
          <cell r="E109"/>
          <cell r="F109" t="str">
            <v xml:space="preserve">Монос хүнс </v>
          </cell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>
            <v>1</v>
          </cell>
          <cell r="CD109"/>
          <cell r="CE109"/>
          <cell r="CF109">
            <v>43665</v>
          </cell>
          <cell r="CG109">
            <v>43871</v>
          </cell>
          <cell r="CH109" t="str">
            <v>BDO</v>
          </cell>
          <cell r="CI109">
            <v>43878</v>
          </cell>
          <cell r="CJ109"/>
          <cell r="CK109">
            <v>44032</v>
          </cell>
          <cell r="CL109"/>
          <cell r="CM109">
            <v>44253</v>
          </cell>
          <cell r="CN109" t="str">
            <v>Аккурэйт финанс аудит</v>
          </cell>
          <cell r="CO109">
            <v>44253</v>
          </cell>
          <cell r="CP109"/>
          <cell r="CQ109">
            <v>44401</v>
          </cell>
          <cell r="CR109">
            <v>44491</v>
          </cell>
          <cell r="CS109">
            <v>44602</v>
          </cell>
          <cell r="CT109">
            <v>1</v>
          </cell>
        </row>
        <row r="110">
          <cell r="B110">
            <v>51</v>
          </cell>
          <cell r="C110" t="str">
            <v>MUDX</v>
          </cell>
          <cell r="D110" t="str">
            <v>D</v>
          </cell>
          <cell r="E110">
            <v>10051000</v>
          </cell>
          <cell r="F110" t="str">
            <v>МҮДИКС</v>
          </cell>
          <cell r="G110" t="str">
            <v>UB</v>
          </cell>
          <cell r="H110">
            <v>1</v>
          </cell>
          <cell r="I110"/>
          <cell r="J110"/>
          <cell r="K110"/>
          <cell r="L110"/>
          <cell r="M110">
            <v>1</v>
          </cell>
          <cell r="N110">
            <v>1</v>
          </cell>
          <cell r="O110"/>
          <cell r="P110"/>
          <cell r="Q110">
            <v>1</v>
          </cell>
          <cell r="R110"/>
          <cell r="S110" t="str">
            <v>2007.07.23</v>
          </cell>
          <cell r="T110"/>
          <cell r="U110"/>
          <cell r="V110"/>
          <cell r="W110">
            <v>1</v>
          </cell>
          <cell r="X110" t="str">
            <v>2009.02.16</v>
          </cell>
          <cell r="Y110" t="str">
            <v>2009.04.24</v>
          </cell>
          <cell r="Z110">
            <v>1</v>
          </cell>
          <cell r="AA110"/>
          <cell r="AB110" t="str">
            <v>СЯ</v>
          </cell>
          <cell r="AC110"/>
          <cell r="AD110" t="str">
            <v>2010.07.19</v>
          </cell>
          <cell r="AE110">
            <v>40469</v>
          </cell>
          <cell r="AF110">
            <v>1</v>
          </cell>
          <cell r="AG110" t="str">
            <v>2011,02,14</v>
          </cell>
          <cell r="AH110"/>
          <cell r="AI110" t="str">
            <v>2011,04,26</v>
          </cell>
          <cell r="AJ110" t="str">
            <v>2011.07.28</v>
          </cell>
          <cell r="AK110" t="str">
            <v>2011.12.08</v>
          </cell>
          <cell r="AL110">
            <v>1</v>
          </cell>
          <cell r="AM110" t="str">
            <v>2012.04.20</v>
          </cell>
          <cell r="AN110"/>
          <cell r="AO110" t="str">
            <v>2012.04.23</v>
          </cell>
          <cell r="AP110"/>
          <cell r="AQ110"/>
          <cell r="AR110"/>
          <cell r="AS110">
            <v>1</v>
          </cell>
          <cell r="AT110" t="str">
            <v>2013.02.15</v>
          </cell>
          <cell r="AU110" t="str">
            <v>УБ Аудит</v>
          </cell>
          <cell r="AV110"/>
          <cell r="AW110"/>
          <cell r="AX110"/>
          <cell r="AY110"/>
          <cell r="AZ110">
            <v>1</v>
          </cell>
          <cell r="BA110" t="str">
            <v>2014.02.10</v>
          </cell>
          <cell r="BB110"/>
          <cell r="BC110"/>
          <cell r="BD110"/>
          <cell r="BE110" t="str">
            <v>2014.07.29</v>
          </cell>
          <cell r="BF110"/>
          <cell r="BG110"/>
          <cell r="BH110"/>
          <cell r="BI110"/>
          <cell r="BJ110"/>
          <cell r="BK110">
            <v>42122</v>
          </cell>
          <cell r="BL110"/>
          <cell r="BM110"/>
          <cell r="BN110">
            <v>42419</v>
          </cell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</row>
        <row r="111">
          <cell r="B111">
            <v>510</v>
          </cell>
          <cell r="C111" t="str">
            <v>HBJ</v>
          </cell>
          <cell r="D111" t="str">
            <v>E</v>
          </cell>
          <cell r="E111">
            <v>10510000</v>
          </cell>
          <cell r="F111" t="str">
            <v>МХБ</v>
          </cell>
          <cell r="G111" t="str">
            <v>UB</v>
          </cell>
          <cell r="H111"/>
          <cell r="I111"/>
          <cell r="J111"/>
          <cell r="K111"/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>
            <v>1</v>
          </cell>
          <cell r="AT111" t="str">
            <v>2013.02.10</v>
          </cell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 t="str">
            <v>2014.07.25</v>
          </cell>
          <cell r="BF111"/>
          <cell r="BG111">
            <v>1</v>
          </cell>
          <cell r="BH111" t="str">
            <v>2015,02.10</v>
          </cell>
          <cell r="BI111"/>
          <cell r="BJ111"/>
          <cell r="BK111"/>
          <cell r="BL111">
            <v>42208</v>
          </cell>
          <cell r="BM111"/>
          <cell r="BN111">
            <v>42410</v>
          </cell>
          <cell r="BO111"/>
          <cell r="BP111"/>
          <cell r="BQ111">
            <v>42571</v>
          </cell>
          <cell r="BR111"/>
          <cell r="BS111">
            <v>12</v>
          </cell>
          <cell r="BT111"/>
          <cell r="BU111"/>
          <cell r="BV111"/>
          <cell r="BW111"/>
          <cell r="BX111"/>
          <cell r="BY111"/>
          <cell r="BZ111"/>
          <cell r="CA111"/>
          <cell r="CB111"/>
          <cell r="CC111">
            <v>43514</v>
          </cell>
          <cell r="CD111">
            <v>1</v>
          </cell>
          <cell r="CE111"/>
          <cell r="CF111">
            <v>43665</v>
          </cell>
          <cell r="CG111">
            <v>43871</v>
          </cell>
          <cell r="CH111" t="str">
            <v>Грант торнтон</v>
          </cell>
          <cell r="CI111">
            <v>43921</v>
          </cell>
          <cell r="CJ111"/>
          <cell r="CK111">
            <v>44032</v>
          </cell>
          <cell r="CL111"/>
          <cell r="CM111">
            <v>44237</v>
          </cell>
          <cell r="CN111" t="str">
            <v>Үндэсний аудитын газар</v>
          </cell>
          <cell r="CO111">
            <v>44270</v>
          </cell>
          <cell r="CP111"/>
          <cell r="CQ111">
            <v>44397</v>
          </cell>
          <cell r="CR111"/>
          <cell r="CS111">
            <v>44602</v>
          </cell>
          <cell r="CT111">
            <v>1</v>
          </cell>
        </row>
        <row r="112">
          <cell r="B112">
            <v>209</v>
          </cell>
          <cell r="C112" t="str">
            <v>MCH</v>
          </cell>
          <cell r="D112" t="str">
            <v>E</v>
          </cell>
          <cell r="E112">
            <v>10209000</v>
          </cell>
          <cell r="F112" t="str">
            <v>МЦХ</v>
          </cell>
          <cell r="G112" t="str">
            <v>UB</v>
          </cell>
          <cell r="H112"/>
          <cell r="I112">
            <v>1</v>
          </cell>
          <cell r="J112"/>
          <cell r="K112"/>
          <cell r="L112">
            <v>1</v>
          </cell>
          <cell r="M112">
            <v>1</v>
          </cell>
          <cell r="N112">
            <v>1</v>
          </cell>
          <cell r="O112"/>
          <cell r="P112">
            <v>1</v>
          </cell>
          <cell r="Q112">
            <v>1</v>
          </cell>
          <cell r="R112"/>
          <cell r="S112"/>
          <cell r="T112">
            <v>1</v>
          </cell>
          <cell r="U112" t="str">
            <v>2008.03.31</v>
          </cell>
          <cell r="V112"/>
          <cell r="W112">
            <v>1</v>
          </cell>
          <cell r="X112" t="str">
            <v xml:space="preserve"> </v>
          </cell>
          <cell r="Y112"/>
          <cell r="Z112">
            <v>1</v>
          </cell>
          <cell r="AA112"/>
          <cell r="AB112" t="str">
            <v>СЯ</v>
          </cell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 t="str">
            <v>2012.10.23</v>
          </cell>
          <cell r="AQ112" t="str">
            <v>2012.10.23</v>
          </cell>
          <cell r="AR112" t="str">
            <v>2012.10.31</v>
          </cell>
          <cell r="AS112">
            <v>1</v>
          </cell>
          <cell r="AT112" t="str">
            <v>2013.02.10</v>
          </cell>
          <cell r="AU112"/>
          <cell r="AV112"/>
          <cell r="AW112"/>
          <cell r="AX112"/>
          <cell r="AY112" t="str">
            <v>2013.10.24</v>
          </cell>
          <cell r="AZ112">
            <v>1</v>
          </cell>
          <cell r="BA112" t="str">
            <v>2014.04.01</v>
          </cell>
          <cell r="BB112" t="str">
            <v>Монгол Улсын үндэсний Аудитын газар</v>
          </cell>
          <cell r="BC112"/>
          <cell r="BD112" t="str">
            <v>2014.04.22</v>
          </cell>
          <cell r="BE112" t="str">
            <v>2014.08.06</v>
          </cell>
          <cell r="BF112"/>
          <cell r="BG112">
            <v>1</v>
          </cell>
          <cell r="BH112" t="str">
            <v>2015.02.12</v>
          </cell>
          <cell r="BI112"/>
          <cell r="BJ112"/>
          <cell r="BK112"/>
          <cell r="BL112">
            <v>42206</v>
          </cell>
          <cell r="BM112">
            <v>42299</v>
          </cell>
          <cell r="BN112">
            <v>42423</v>
          </cell>
          <cell r="BO112" t="str">
            <v>Үндэсний аудитын газар</v>
          </cell>
          <cell r="BP112"/>
          <cell r="BQ112">
            <v>42627</v>
          </cell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>
            <v>43515</v>
          </cell>
          <cell r="CD112">
            <v>1</v>
          </cell>
          <cell r="CE112"/>
          <cell r="CF112">
            <v>43669</v>
          </cell>
          <cell r="CG112">
            <v>43873</v>
          </cell>
          <cell r="CH112" t="str">
            <v xml:space="preserve">Үндэсний аудитын газар </v>
          </cell>
          <cell r="CI112">
            <v>43929</v>
          </cell>
          <cell r="CJ112"/>
          <cell r="CK112">
            <v>44033</v>
          </cell>
          <cell r="CL112"/>
          <cell r="CM112">
            <v>44253</v>
          </cell>
          <cell r="CN112"/>
          <cell r="CO112"/>
          <cell r="CP112"/>
          <cell r="CQ112">
            <v>44405</v>
          </cell>
          <cell r="CR112"/>
          <cell r="CS112">
            <v>44614</v>
          </cell>
          <cell r="CT112">
            <v>1</v>
          </cell>
        </row>
        <row r="113">
          <cell r="B113">
            <v>531</v>
          </cell>
          <cell r="C113" t="str">
            <v>NKT</v>
          </cell>
          <cell r="D113" t="str">
            <v>B</v>
          </cell>
          <cell r="E113">
            <v>10531000</v>
          </cell>
          <cell r="F113" t="str">
            <v>Нако түлш</v>
          </cell>
          <cell r="G113" t="str">
            <v>UB</v>
          </cell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>
            <v>1</v>
          </cell>
          <cell r="X113" t="str">
            <v>2009.06.10</v>
          </cell>
          <cell r="Y113"/>
          <cell r="Z113">
            <v>1</v>
          </cell>
          <cell r="AA113" t="str">
            <v>2010.03.02</v>
          </cell>
          <cell r="AB113"/>
          <cell r="AC113"/>
          <cell r="AD113"/>
          <cell r="AE113"/>
          <cell r="AF113">
            <v>1</v>
          </cell>
          <cell r="AG113" t="str">
            <v>2011,04,11</v>
          </cell>
          <cell r="AH113"/>
          <cell r="AI113"/>
          <cell r="AJ113" t="str">
            <v>2011.08.17</v>
          </cell>
          <cell r="AK113"/>
          <cell r="AL113">
            <v>1</v>
          </cell>
          <cell r="AM113" t="str">
            <v>2012.03.15</v>
          </cell>
          <cell r="AN113"/>
          <cell r="AO113"/>
          <cell r="AP113"/>
          <cell r="AQ113"/>
          <cell r="AR113"/>
          <cell r="AS113">
            <v>1</v>
          </cell>
          <cell r="AT113" t="str">
            <v>2013.02.06</v>
          </cell>
          <cell r="AU113"/>
          <cell r="AV113"/>
          <cell r="AW113"/>
          <cell r="AX113" t="str">
            <v>2013.07.25</v>
          </cell>
          <cell r="AY113"/>
          <cell r="AZ113">
            <v>1</v>
          </cell>
          <cell r="BA113" t="str">
            <v>2014.02.21</v>
          </cell>
          <cell r="BB113" t="str">
            <v>Голден пэйж аудит</v>
          </cell>
          <cell r="BC113"/>
          <cell r="BD113" t="str">
            <v>2014.07.25</v>
          </cell>
          <cell r="BE113" t="str">
            <v>2014.07.25</v>
          </cell>
          <cell r="BF113" t="str">
            <v>2014.11.11</v>
          </cell>
          <cell r="BG113">
            <v>1</v>
          </cell>
          <cell r="BH113" t="str">
            <v>2015.02.10</v>
          </cell>
          <cell r="BI113"/>
          <cell r="BJ113"/>
          <cell r="BK113"/>
          <cell r="BL113">
            <v>42202</v>
          </cell>
          <cell r="BM113"/>
          <cell r="BN113">
            <v>42408</v>
          </cell>
          <cell r="BO113" t="str">
            <v>"Голден пэйж аудит"ХХК</v>
          </cell>
          <cell r="BP113"/>
          <cell r="BQ113">
            <v>42583</v>
          </cell>
          <cell r="BR113"/>
          <cell r="BS113"/>
          <cell r="BT113"/>
          <cell r="BU113"/>
          <cell r="BV113"/>
          <cell r="BW113"/>
          <cell r="BX113"/>
          <cell r="BY113"/>
          <cell r="BZ113"/>
          <cell r="CA113"/>
          <cell r="CB113"/>
          <cell r="CC113">
            <v>43560</v>
          </cell>
          <cell r="CD113" t="str">
            <v>Дөлгөөн хайрхан уул 04/05</v>
          </cell>
          <cell r="CE113"/>
          <cell r="CF113">
            <v>43678</v>
          </cell>
          <cell r="CG113"/>
          <cell r="CH113"/>
          <cell r="CI113"/>
          <cell r="CJ113"/>
          <cell r="CK113"/>
          <cell r="CL113"/>
          <cell r="CM113"/>
          <cell r="CN113"/>
          <cell r="CO113"/>
          <cell r="CP113"/>
          <cell r="CQ113"/>
          <cell r="CR113"/>
          <cell r="CS113"/>
          <cell r="CT113"/>
        </row>
        <row r="114">
          <cell r="B114">
            <v>500</v>
          </cell>
          <cell r="C114" t="str">
            <v>NDS</v>
          </cell>
          <cell r="D114" t="str">
            <v>D</v>
          </cell>
          <cell r="E114">
            <v>10500000</v>
          </cell>
          <cell r="F114" t="str">
            <v>Налайхын ДЦС</v>
          </cell>
          <cell r="G114" t="str">
            <v>UB</v>
          </cell>
          <cell r="H114"/>
          <cell r="I114"/>
          <cell r="J114"/>
          <cell r="K114">
            <v>1</v>
          </cell>
          <cell r="L114">
            <v>1</v>
          </cell>
          <cell r="M114">
            <v>1</v>
          </cell>
          <cell r="N114"/>
          <cell r="O114"/>
          <cell r="P114">
            <v>1</v>
          </cell>
          <cell r="Q114">
            <v>1</v>
          </cell>
          <cell r="R114"/>
          <cell r="S114"/>
          <cell r="T114"/>
          <cell r="U114"/>
          <cell r="V114"/>
          <cell r="W114">
            <v>1</v>
          </cell>
          <cell r="X114" t="str">
            <v>2009.02.10</v>
          </cell>
          <cell r="Y114" t="str">
            <v>2009.07.17 II</v>
          </cell>
          <cell r="Z114">
            <v>1</v>
          </cell>
          <cell r="AA114" t="str">
            <v>2010.02.03</v>
          </cell>
          <cell r="AB114" t="str">
            <v>-</v>
          </cell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>
            <v>1</v>
          </cell>
          <cell r="AT114" t="str">
            <v>2013.01.31</v>
          </cell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1</v>
          </cell>
          <cell r="BH114" t="str">
            <v>2015.02.10</v>
          </cell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BZ114"/>
          <cell r="CA114"/>
          <cell r="CB114"/>
          <cell r="CC114">
            <v>43553</v>
          </cell>
          <cell r="CD114" t="str">
            <v>Үндэсний аудит 2019/03/29</v>
          </cell>
          <cell r="CE114"/>
          <cell r="CF114"/>
          <cell r="CG114">
            <v>43913</v>
          </cell>
          <cell r="CH114" t="str">
            <v>Үндэсний аудитын газар</v>
          </cell>
          <cell r="CI114">
            <v>43913</v>
          </cell>
          <cell r="CJ114"/>
          <cell r="CK114"/>
          <cell r="CL114"/>
          <cell r="CM114">
            <v>44278</v>
          </cell>
          <cell r="CN114" t="str">
            <v xml:space="preserve">Үндэсний аудитын газар </v>
          </cell>
          <cell r="CO114">
            <v>44278</v>
          </cell>
          <cell r="CP114"/>
          <cell r="CQ114">
            <v>44396</v>
          </cell>
          <cell r="CR114"/>
          <cell r="CS114">
            <v>44609</v>
          </cell>
          <cell r="CT114">
            <v>1</v>
          </cell>
        </row>
        <row r="115">
          <cell r="B115">
            <v>201</v>
          </cell>
          <cell r="C115" t="str">
            <v>JLT</v>
          </cell>
          <cell r="D115" t="str">
            <v>E</v>
          </cell>
          <cell r="E115">
            <v>10201000</v>
          </cell>
          <cell r="F115" t="str">
            <v>"Ногоон хөгжил үндэсний нэгдэл" ХК</v>
          </cell>
          <cell r="G115" t="str">
            <v>OR</v>
          </cell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>
            <v>1</v>
          </cell>
          <cell r="BH115" t="str">
            <v>2015.03.09</v>
          </cell>
          <cell r="BI115" t="str">
            <v xml:space="preserve">Релаэнс сеюритиз аудит </v>
          </cell>
          <cell r="BJ115"/>
          <cell r="BK115"/>
          <cell r="BL115">
            <v>42226</v>
          </cell>
          <cell r="BM115"/>
          <cell r="BN115">
            <v>42416</v>
          </cell>
          <cell r="BO115" t="str">
            <v>Бэст фортуны аудит</v>
          </cell>
          <cell r="BP115"/>
          <cell r="BQ115">
            <v>42571</v>
          </cell>
          <cell r="BR115"/>
          <cell r="BS115"/>
          <cell r="BT115"/>
          <cell r="BU115"/>
          <cell r="BV115"/>
          <cell r="BW115"/>
          <cell r="BX115"/>
          <cell r="BY115"/>
          <cell r="BZ115"/>
          <cell r="CA115"/>
          <cell r="CB115"/>
          <cell r="CC115">
            <v>43515</v>
          </cell>
          <cell r="CD115"/>
          <cell r="CE115"/>
          <cell r="CF115"/>
          <cell r="CG115">
            <v>43873</v>
          </cell>
          <cell r="CH115" t="str">
            <v>Өлзийт Экаунт аудит ХХК</v>
          </cell>
          <cell r="CI115">
            <v>43951</v>
          </cell>
          <cell r="CJ115"/>
          <cell r="CK115" t="str">
            <v>2020.07.24</v>
          </cell>
          <cell r="CL115"/>
          <cell r="CM115">
            <v>44273</v>
          </cell>
          <cell r="CN115"/>
          <cell r="CO115"/>
          <cell r="CP115"/>
          <cell r="CQ115"/>
          <cell r="CR115"/>
          <cell r="CS115">
            <v>44603</v>
          </cell>
          <cell r="CT115">
            <v>1</v>
          </cell>
        </row>
        <row r="116">
          <cell r="B116">
            <v>196</v>
          </cell>
          <cell r="C116" t="str">
            <v>TGS</v>
          </cell>
          <cell r="D116" t="str">
            <v>D</v>
          </cell>
          <cell r="E116">
            <v>10196000</v>
          </cell>
          <cell r="F116" t="str">
            <v>Номин хишиг</v>
          </cell>
          <cell r="G116" t="str">
            <v>BH</v>
          </cell>
          <cell r="H116"/>
          <cell r="I116"/>
          <cell r="J116"/>
          <cell r="K116"/>
          <cell r="L116">
            <v>1</v>
          </cell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>
            <v>1</v>
          </cell>
          <cell r="X116" t="str">
            <v>2009.04.08</v>
          </cell>
          <cell r="Y116"/>
          <cell r="Z116">
            <v>1</v>
          </cell>
          <cell r="AA116"/>
          <cell r="AB116" t="str">
            <v>СЯ</v>
          </cell>
          <cell r="AC116"/>
          <cell r="AD116"/>
          <cell r="AE116"/>
          <cell r="AF116">
            <v>1</v>
          </cell>
          <cell r="AG116" t="str">
            <v>2011,05,26</v>
          </cell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>
            <v>1</v>
          </cell>
          <cell r="AT116" t="str">
            <v>2013.03.07</v>
          </cell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>
            <v>42450</v>
          </cell>
          <cell r="BO116" t="str">
            <v xml:space="preserve">Хүлэгт хүннү аудит </v>
          </cell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>
            <v>43549</v>
          </cell>
          <cell r="CD116"/>
          <cell r="CE116"/>
          <cell r="CF116"/>
          <cell r="CG116">
            <v>44011</v>
          </cell>
          <cell r="CH116"/>
          <cell r="CI116"/>
          <cell r="CJ116"/>
          <cell r="CK116"/>
          <cell r="CL116"/>
          <cell r="CM116">
            <v>44377</v>
          </cell>
          <cell r="CN116"/>
          <cell r="CO116"/>
          <cell r="CP116"/>
          <cell r="CQ116"/>
          <cell r="CR116"/>
          <cell r="CS116">
            <v>44615</v>
          </cell>
          <cell r="CT116">
            <v>1</v>
          </cell>
        </row>
        <row r="117">
          <cell r="B117">
            <v>67</v>
          </cell>
          <cell r="C117" t="str">
            <v>NXE</v>
          </cell>
          <cell r="D117" t="str">
            <v>B</v>
          </cell>
          <cell r="E117">
            <v>10067000</v>
          </cell>
          <cell r="F117" t="str">
            <v>Нэхээсгүй эдлэл</v>
          </cell>
          <cell r="G117" t="str">
            <v>UB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>
            <v>1</v>
          </cell>
          <cell r="O117"/>
          <cell r="P117"/>
          <cell r="Q117">
            <v>1</v>
          </cell>
          <cell r="R117" t="str">
            <v>2008.07.18</v>
          </cell>
          <cell r="S117"/>
          <cell r="T117">
            <v>1</v>
          </cell>
          <cell r="U117" t="str">
            <v>2008.07.18</v>
          </cell>
          <cell r="V117"/>
          <cell r="W117">
            <v>1</v>
          </cell>
          <cell r="X117" t="str">
            <v>2009.08.13</v>
          </cell>
          <cell r="Y117"/>
          <cell r="Z117">
            <v>1</v>
          </cell>
          <cell r="AA117" t="str">
            <v>2010.02.25</v>
          </cell>
          <cell r="AB117"/>
          <cell r="AC117"/>
          <cell r="AD117"/>
          <cell r="AE117"/>
          <cell r="AF117">
            <v>1</v>
          </cell>
          <cell r="AG117" t="str">
            <v>2011,02,18</v>
          </cell>
          <cell r="AH117"/>
          <cell r="AI117" t="str">
            <v>2011.08.19</v>
          </cell>
          <cell r="AJ117" t="str">
            <v>2011.08.19</v>
          </cell>
          <cell r="AK117" t="str">
            <v>2011.10.27</v>
          </cell>
          <cell r="AL117">
            <v>1</v>
          </cell>
          <cell r="AM117" t="str">
            <v>2012.03.23</v>
          </cell>
          <cell r="AN117"/>
          <cell r="AO117" t="str">
            <v>2012.05.16</v>
          </cell>
          <cell r="AP117"/>
          <cell r="AQ117" t="str">
            <v>2012.08.09</v>
          </cell>
          <cell r="AR117" t="str">
            <v>2012.10.24</v>
          </cell>
          <cell r="AS117">
            <v>1</v>
          </cell>
          <cell r="AT117" t="str">
            <v>2013.02.25</v>
          </cell>
          <cell r="AU117" t="str">
            <v>Ай Жей, Эй, Эйч</v>
          </cell>
          <cell r="AV117"/>
          <cell r="AW117" t="str">
            <v>2013.04.25</v>
          </cell>
          <cell r="AX117" t="str">
            <v>2013.08.09</v>
          </cell>
          <cell r="AY117" t="str">
            <v>2013.10.22</v>
          </cell>
          <cell r="AZ117">
            <v>1</v>
          </cell>
          <cell r="BA117" t="str">
            <v>2014.02.10</v>
          </cell>
          <cell r="BB117"/>
          <cell r="BC117"/>
          <cell r="BD117"/>
          <cell r="BE117" t="str">
            <v>2014.07.25</v>
          </cell>
          <cell r="BF117" t="str">
            <v>2014.10.23</v>
          </cell>
          <cell r="BG117">
            <v>1</v>
          </cell>
          <cell r="BH117" t="str">
            <v>2015.02.10</v>
          </cell>
          <cell r="BI117"/>
          <cell r="BJ117"/>
          <cell r="BK117">
            <v>42122</v>
          </cell>
          <cell r="BL117">
            <v>42209</v>
          </cell>
          <cell r="BM117">
            <v>42305</v>
          </cell>
          <cell r="BN117">
            <v>42429</v>
          </cell>
          <cell r="BO117" t="str">
            <v>"Ай жэй эй эйч аудит"ХХК</v>
          </cell>
          <cell r="BP117"/>
          <cell r="BQ117">
            <v>42584</v>
          </cell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>
            <v>43511</v>
          </cell>
          <cell r="CD117" t="str">
            <v>Ай жэй эй эйч аудит ХХК 2019/05/03</v>
          </cell>
          <cell r="CE117"/>
          <cell r="CF117">
            <v>43670</v>
          </cell>
          <cell r="CG117">
            <v>43871</v>
          </cell>
          <cell r="CH117" t="str">
            <v>Юнистар аудит ХХК</v>
          </cell>
          <cell r="CI117">
            <v>43944</v>
          </cell>
          <cell r="CJ117"/>
          <cell r="CK117">
            <v>44036</v>
          </cell>
          <cell r="CL117"/>
          <cell r="CM117">
            <v>44301</v>
          </cell>
          <cell r="CN117" t="str">
            <v>Юнистар аудит ХХК</v>
          </cell>
          <cell r="CO117">
            <v>44294</v>
          </cell>
          <cell r="CP117"/>
          <cell r="CQ117">
            <v>44400</v>
          </cell>
          <cell r="CR117"/>
          <cell r="CS117">
            <v>44608</v>
          </cell>
          <cell r="CT117">
            <v>1</v>
          </cell>
        </row>
        <row r="118">
          <cell r="B118">
            <v>527</v>
          </cell>
          <cell r="C118" t="str">
            <v>OLL</v>
          </cell>
          <cell r="D118" t="str">
            <v>E</v>
          </cell>
          <cell r="E118">
            <v>10527000</v>
          </cell>
          <cell r="F118" t="str">
            <v>Оллоо</v>
          </cell>
          <cell r="G118" t="str">
            <v>UB</v>
          </cell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1</v>
          </cell>
          <cell r="R118"/>
          <cell r="S118"/>
          <cell r="T118">
            <v>1</v>
          </cell>
          <cell r="U118" t="str">
            <v>2008.04.15</v>
          </cell>
          <cell r="V118"/>
          <cell r="W118">
            <v>1</v>
          </cell>
          <cell r="X118" t="str">
            <v>2009.02.19</v>
          </cell>
          <cell r="Y118" t="str">
            <v>2009.08.18 II</v>
          </cell>
          <cell r="Z118">
            <v>1</v>
          </cell>
          <cell r="AA118" t="str">
            <v>2010.03.19</v>
          </cell>
          <cell r="AB118" t="str">
            <v>Тэд Аудит</v>
          </cell>
          <cell r="AC118"/>
          <cell r="AD118" t="str">
            <v>2010.08.19</v>
          </cell>
          <cell r="AE118" t="str">
            <v>2010.11.02</v>
          </cell>
          <cell r="AF118">
            <v>1</v>
          </cell>
          <cell r="AG118" t="str">
            <v>2011,03,03</v>
          </cell>
          <cell r="AH118"/>
          <cell r="AI118"/>
          <cell r="AJ118"/>
          <cell r="AK118" t="str">
            <v>2011.11.02</v>
          </cell>
          <cell r="AL118">
            <v>1</v>
          </cell>
          <cell r="AM118" t="str">
            <v>2012.04.16</v>
          </cell>
          <cell r="AN118"/>
          <cell r="AO118"/>
          <cell r="AP118" t="str">
            <v>2012.04.16</v>
          </cell>
          <cell r="AQ118" t="str">
            <v>2012.08.08</v>
          </cell>
          <cell r="AR118" t="str">
            <v>2011.11.26</v>
          </cell>
          <cell r="AS118">
            <v>1</v>
          </cell>
          <cell r="AT118" t="str">
            <v>2013.02.13</v>
          </cell>
          <cell r="AU118"/>
          <cell r="AV118"/>
          <cell r="AW118" t="str">
            <v>2013.05.28</v>
          </cell>
          <cell r="AX118" t="str">
            <v>2013.07.09</v>
          </cell>
          <cell r="AY118"/>
          <cell r="AZ118">
            <v>1</v>
          </cell>
          <cell r="BA118" t="str">
            <v>2014.02.27</v>
          </cell>
          <cell r="BB118" t="str">
            <v>Тэд Аудит</v>
          </cell>
          <cell r="BC118"/>
          <cell r="BD118" t="str">
            <v>2014.05.08</v>
          </cell>
          <cell r="BE118" t="str">
            <v>2014.07.29</v>
          </cell>
          <cell r="BF118" t="str">
            <v>2014.11.12</v>
          </cell>
          <cell r="BG118">
            <v>1</v>
          </cell>
          <cell r="BH118" t="str">
            <v>2015.02.11</v>
          </cell>
          <cell r="BI118"/>
          <cell r="BJ118"/>
          <cell r="BK118">
            <v>42116</v>
          </cell>
          <cell r="BL118">
            <v>42206</v>
          </cell>
          <cell r="BM118">
            <v>42291</v>
          </cell>
          <cell r="BN118">
            <v>42415</v>
          </cell>
          <cell r="BO118"/>
          <cell r="BP118"/>
          <cell r="BQ118">
            <v>42639</v>
          </cell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>
            <v>43515</v>
          </cell>
          <cell r="CD118" t="str">
            <v>Нийслэл аудит 2019/03/18</v>
          </cell>
          <cell r="CE118"/>
          <cell r="CF118">
            <v>43669</v>
          </cell>
          <cell r="CG118">
            <v>43875</v>
          </cell>
          <cell r="CH118" t="str">
            <v xml:space="preserve">Нийслэл аудит </v>
          </cell>
          <cell r="CI118">
            <v>43868</v>
          </cell>
          <cell r="CJ118"/>
          <cell r="CK118" t="str">
            <v>2020.07.24</v>
          </cell>
          <cell r="CL118"/>
          <cell r="CM118">
            <v>44232</v>
          </cell>
          <cell r="CN118" t="str">
            <v>Нийслэл аудит</v>
          </cell>
          <cell r="CO118">
            <v>44232</v>
          </cell>
          <cell r="CP118"/>
          <cell r="CQ118">
            <v>44400</v>
          </cell>
          <cell r="CR118"/>
          <cell r="CS118">
            <v>44603</v>
          </cell>
          <cell r="CT118">
            <v>1</v>
          </cell>
        </row>
        <row r="119">
          <cell r="B119">
            <v>331</v>
          </cell>
          <cell r="C119" t="str">
            <v>ORD</v>
          </cell>
          <cell r="D119" t="str">
            <v>C</v>
          </cell>
          <cell r="E119">
            <v>10331000</v>
          </cell>
          <cell r="F119" t="str">
            <v>Орхон далай</v>
          </cell>
          <cell r="G119" t="str">
            <v>SB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/>
          <cell r="M119"/>
          <cell r="N119">
            <v>1</v>
          </cell>
          <cell r="O119"/>
          <cell r="P119"/>
          <cell r="Q119">
            <v>1</v>
          </cell>
          <cell r="R119"/>
          <cell r="S119"/>
          <cell r="T119">
            <v>1</v>
          </cell>
          <cell r="U119" t="str">
            <v>2008.03.21</v>
          </cell>
          <cell r="V119"/>
          <cell r="W119">
            <v>1</v>
          </cell>
          <cell r="X119" t="str">
            <v>2009.02.20</v>
          </cell>
          <cell r="Y119"/>
          <cell r="Z119">
            <v>1</v>
          </cell>
          <cell r="AA119" t="str">
            <v>2010.03.03</v>
          </cell>
          <cell r="AB119"/>
          <cell r="AC119"/>
          <cell r="AD119"/>
          <cell r="AE119"/>
          <cell r="AF119">
            <v>1</v>
          </cell>
          <cell r="AG119" t="str">
            <v>2011,02,23</v>
          </cell>
          <cell r="AH119"/>
          <cell r="AI119"/>
          <cell r="AJ119"/>
          <cell r="AK119"/>
          <cell r="AL119">
            <v>1</v>
          </cell>
          <cell r="AM119" t="str">
            <v>2012.05.24</v>
          </cell>
          <cell r="AN119"/>
          <cell r="AO119"/>
          <cell r="AP119"/>
          <cell r="AQ119"/>
          <cell r="AR119"/>
          <cell r="AS119">
            <v>1</v>
          </cell>
          <cell r="AT119" t="str">
            <v>2013.02.10</v>
          </cell>
          <cell r="AU119"/>
          <cell r="AV119"/>
          <cell r="AW119"/>
          <cell r="AX119"/>
          <cell r="AY119"/>
          <cell r="AZ119">
            <v>1</v>
          </cell>
          <cell r="BA119" t="str">
            <v>2014.04.21</v>
          </cell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>
            <v>43543</v>
          </cell>
          <cell r="CD119" t="str">
            <v>MBR Аудит</v>
          </cell>
          <cell r="CE119"/>
          <cell r="CF119"/>
          <cell r="CG119"/>
          <cell r="CH119"/>
          <cell r="CI119"/>
          <cell r="CJ119"/>
          <cell r="CK119"/>
          <cell r="CL119"/>
          <cell r="CM119">
            <v>44370</v>
          </cell>
          <cell r="CN119" t="str">
            <v>Цэсб аудит</v>
          </cell>
          <cell r="CO119">
            <v>44370</v>
          </cell>
          <cell r="CP119"/>
          <cell r="CQ119"/>
          <cell r="CR119"/>
          <cell r="CS119">
            <v>44620</v>
          </cell>
          <cell r="CT119">
            <v>1</v>
          </cell>
        </row>
        <row r="120">
          <cell r="B120">
            <v>409</v>
          </cell>
          <cell r="C120" t="str">
            <v>HJL</v>
          </cell>
          <cell r="D120" t="str">
            <v>C</v>
          </cell>
          <cell r="E120">
            <v>10409000</v>
          </cell>
          <cell r="F120" t="str">
            <v>Орхон хөгжил /Цуутайж/</v>
          </cell>
          <cell r="G120" t="str">
            <v>SB</v>
          </cell>
          <cell r="H120">
            <v>1</v>
          </cell>
          <cell r="I120"/>
          <cell r="J120"/>
          <cell r="K120"/>
          <cell r="L120">
            <v>1</v>
          </cell>
          <cell r="M120">
            <v>1</v>
          </cell>
          <cell r="N120">
            <v>1</v>
          </cell>
          <cell r="O120"/>
          <cell r="P120">
            <v>1</v>
          </cell>
          <cell r="Q120">
            <v>1</v>
          </cell>
          <cell r="R120"/>
          <cell r="S120"/>
          <cell r="T120">
            <v>1</v>
          </cell>
          <cell r="U120" t="str">
            <v>2008.02.04</v>
          </cell>
          <cell r="V120"/>
          <cell r="W120">
            <v>1</v>
          </cell>
          <cell r="X120" t="str">
            <v>2009.02.17</v>
          </cell>
          <cell r="Y120"/>
          <cell r="Z120">
            <v>1</v>
          </cell>
          <cell r="AA120" t="str">
            <v>2010.03.03</v>
          </cell>
          <cell r="AB120"/>
          <cell r="AC120"/>
          <cell r="AD120"/>
          <cell r="AE120"/>
          <cell r="AF120">
            <v>1</v>
          </cell>
          <cell r="AG120" t="str">
            <v>2011,04,20</v>
          </cell>
          <cell r="AH120"/>
          <cell r="AI120"/>
          <cell r="AJ120"/>
          <cell r="AK120"/>
          <cell r="AL120"/>
          <cell r="AM120"/>
          <cell r="AN120"/>
          <cell r="AO120"/>
          <cell r="AP120"/>
          <cell r="AQ120" t="str">
            <v>2012.11.06</v>
          </cell>
          <cell r="AR120"/>
          <cell r="AS120">
            <v>1</v>
          </cell>
          <cell r="AT120" t="str">
            <v>2013.03.18</v>
          </cell>
          <cell r="AU120" t="str">
            <v>Мэдээлэл-аудит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1</v>
          </cell>
          <cell r="BH120" t="str">
            <v>2015.02.10</v>
          </cell>
          <cell r="BI120"/>
          <cell r="BJ120"/>
          <cell r="BK120"/>
          <cell r="BL120"/>
          <cell r="BM120"/>
          <cell r="BN120">
            <v>42488</v>
          </cell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BZ120"/>
          <cell r="CA120"/>
          <cell r="CB120"/>
          <cell r="CC120">
            <v>43516</v>
          </cell>
          <cell r="CD120"/>
          <cell r="CE120"/>
          <cell r="CF120"/>
          <cell r="CG120">
            <v>43874</v>
          </cell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  <cell r="CR120"/>
          <cell r="CS120"/>
          <cell r="CT120"/>
        </row>
        <row r="121">
          <cell r="B121">
            <v>98</v>
          </cell>
          <cell r="C121" t="str">
            <v>ULZ</v>
          </cell>
          <cell r="D121" t="str">
            <v>E</v>
          </cell>
          <cell r="E121">
            <v>10098000</v>
          </cell>
          <cell r="F121" t="str">
            <v>Өлзий Дундговь</v>
          </cell>
          <cell r="G121" t="str">
            <v>DU</v>
          </cell>
          <cell r="H121"/>
          <cell r="I121">
            <v>1</v>
          </cell>
          <cell r="J121"/>
          <cell r="K121"/>
          <cell r="L121"/>
          <cell r="M121"/>
          <cell r="N121">
            <v>1</v>
          </cell>
          <cell r="O121"/>
          <cell r="P121"/>
          <cell r="Q121"/>
          <cell r="R121"/>
          <cell r="S121"/>
          <cell r="T121"/>
          <cell r="U121"/>
          <cell r="V121"/>
          <cell r="W121">
            <v>1</v>
          </cell>
          <cell r="X121" t="str">
            <v>2011,03,17</v>
          </cell>
          <cell r="Y121"/>
          <cell r="Z121">
            <v>1</v>
          </cell>
          <cell r="AA121" t="str">
            <v>2011,03,17</v>
          </cell>
          <cell r="AB121"/>
          <cell r="AC121"/>
          <cell r="AD121"/>
          <cell r="AE121"/>
          <cell r="AF121">
            <v>1</v>
          </cell>
          <cell r="AG121" t="str">
            <v>2011,03,17</v>
          </cell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>
            <v>1</v>
          </cell>
          <cell r="AT121" t="str">
            <v>2013.03.07</v>
          </cell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1</v>
          </cell>
          <cell r="BH121" t="str">
            <v>2015.02.10</v>
          </cell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BZ121"/>
          <cell r="CA121"/>
          <cell r="CB121"/>
          <cell r="CC121">
            <v>43524</v>
          </cell>
          <cell r="CD121"/>
          <cell r="CE121"/>
          <cell r="CF121"/>
          <cell r="CG121">
            <v>43951</v>
          </cell>
          <cell r="CH121" t="str">
            <v>Улиастайван Аудит ХХК</v>
          </cell>
          <cell r="CI121">
            <v>43951</v>
          </cell>
          <cell r="CJ121"/>
          <cell r="CK121"/>
          <cell r="CL121"/>
          <cell r="CM121">
            <v>44237</v>
          </cell>
          <cell r="CN121" t="str">
            <v>Улиастай ван аудит</v>
          </cell>
          <cell r="CO121" t="str">
            <v>2021/04....</v>
          </cell>
          <cell r="CP121"/>
          <cell r="CQ121">
            <v>44403</v>
          </cell>
          <cell r="CR121"/>
          <cell r="CS121"/>
          <cell r="CT121"/>
        </row>
        <row r="122">
          <cell r="B122">
            <v>389</v>
          </cell>
          <cell r="C122" t="str">
            <v>ONH</v>
          </cell>
          <cell r="D122" t="str">
            <v>C</v>
          </cell>
          <cell r="E122">
            <v>10389000</v>
          </cell>
          <cell r="F122" t="str">
            <v>Өндөрхаан</v>
          </cell>
          <cell r="G122" t="str">
            <v>XE</v>
          </cell>
          <cell r="H122"/>
          <cell r="I122"/>
          <cell r="J122"/>
          <cell r="K122">
            <v>1</v>
          </cell>
          <cell r="L122">
            <v>1</v>
          </cell>
          <cell r="M122"/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/>
          <cell r="S122"/>
          <cell r="T122">
            <v>1</v>
          </cell>
          <cell r="U122" t="str">
            <v>2008.06.10</v>
          </cell>
          <cell r="V122"/>
          <cell r="W122"/>
          <cell r="X122"/>
          <cell r="Y122"/>
          <cell r="Z122">
            <v>1</v>
          </cell>
          <cell r="AA122"/>
          <cell r="AB122" t="str">
            <v>СЯ</v>
          </cell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>
            <v>1</v>
          </cell>
          <cell r="AT122" t="str">
            <v>2013.02.10</v>
          </cell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>
            <v>42508</v>
          </cell>
          <cell r="BO122" t="str">
            <v>Х тайлан өгсөн аудитлагдаагүй</v>
          </cell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BZ122"/>
          <cell r="CA122"/>
          <cell r="CB122"/>
          <cell r="CC122">
            <v>43516</v>
          </cell>
          <cell r="CD122">
            <v>43556</v>
          </cell>
          <cell r="CE122"/>
          <cell r="CF122"/>
          <cell r="CG122">
            <v>43872</v>
          </cell>
          <cell r="CH122" t="str">
            <v>Акпар аудит</v>
          </cell>
          <cell r="CI122">
            <v>43952</v>
          </cell>
          <cell r="CJ122"/>
          <cell r="CK122">
            <v>44076</v>
          </cell>
          <cell r="CL122"/>
          <cell r="CM122">
            <v>44251</v>
          </cell>
          <cell r="CN122" t="str">
            <v>Акпар аудит</v>
          </cell>
          <cell r="CO122">
            <v>44327</v>
          </cell>
          <cell r="CP122"/>
          <cell r="CQ122">
            <v>44403</v>
          </cell>
          <cell r="CR122"/>
          <cell r="CS122">
            <v>44602</v>
          </cell>
          <cell r="CT122">
            <v>1</v>
          </cell>
        </row>
        <row r="123">
          <cell r="B123">
            <v>530</v>
          </cell>
          <cell r="C123" t="str">
            <v>RMC</v>
          </cell>
          <cell r="D123" t="str">
            <v>B</v>
          </cell>
          <cell r="E123">
            <v>10530000</v>
          </cell>
          <cell r="F123" t="str">
            <v>Ремикон</v>
          </cell>
          <cell r="G123" t="str">
            <v>UB</v>
          </cell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>
            <v>1</v>
          </cell>
          <cell r="U123" t="str">
            <v>2008.04.30</v>
          </cell>
          <cell r="V123"/>
          <cell r="W123">
            <v>1</v>
          </cell>
          <cell r="X123" t="str">
            <v>2009.02.23</v>
          </cell>
          <cell r="Y123" t="str">
            <v xml:space="preserve">2009.06.18    2009.07.29  </v>
          </cell>
          <cell r="Z123">
            <v>1</v>
          </cell>
          <cell r="AA123" t="str">
            <v>2010.03.01</v>
          </cell>
          <cell r="AB123"/>
          <cell r="AC123"/>
          <cell r="AD123" t="str">
            <v>2010.08.19</v>
          </cell>
          <cell r="AE123"/>
          <cell r="AF123">
            <v>1</v>
          </cell>
          <cell r="AG123" t="str">
            <v>2011,02,11</v>
          </cell>
          <cell r="AH123"/>
          <cell r="AI123"/>
          <cell r="AJ123"/>
          <cell r="AK123"/>
          <cell r="AL123">
            <v>1</v>
          </cell>
          <cell r="AM123" t="str">
            <v>2012.03.06</v>
          </cell>
          <cell r="AN123"/>
          <cell r="AO123"/>
          <cell r="AP123"/>
          <cell r="AQ123"/>
          <cell r="AR123"/>
          <cell r="AS123">
            <v>1</v>
          </cell>
          <cell r="AT123" t="str">
            <v>2013.02.19</v>
          </cell>
          <cell r="AU123"/>
          <cell r="AV123"/>
          <cell r="AW123"/>
          <cell r="AX123" t="str">
            <v>2013.08.06</v>
          </cell>
          <cell r="AY123"/>
          <cell r="AZ123">
            <v>1</v>
          </cell>
          <cell r="BA123" t="str">
            <v>2014.03.18</v>
          </cell>
          <cell r="BB123"/>
          <cell r="BC123"/>
          <cell r="BD123"/>
          <cell r="BE123" t="str">
            <v>2014.08.05</v>
          </cell>
          <cell r="BF123"/>
          <cell r="BG123"/>
          <cell r="BH123"/>
          <cell r="BI123"/>
          <cell r="BJ123"/>
          <cell r="BK123"/>
          <cell r="BL123">
            <v>42206</v>
          </cell>
          <cell r="BM123"/>
          <cell r="BN123">
            <v>42458</v>
          </cell>
          <cell r="BO123"/>
          <cell r="BP123"/>
          <cell r="BQ123">
            <v>42643</v>
          </cell>
          <cell r="BR123"/>
          <cell r="BS123"/>
          <cell r="BT123"/>
          <cell r="BU123"/>
          <cell r="BV123"/>
          <cell r="BW123"/>
          <cell r="BX123"/>
          <cell r="BY123"/>
          <cell r="BZ123"/>
          <cell r="CA123"/>
          <cell r="CB123"/>
          <cell r="CC123">
            <v>43516</v>
          </cell>
          <cell r="CD123"/>
          <cell r="CE123"/>
          <cell r="CF123">
            <v>43669</v>
          </cell>
          <cell r="CG123">
            <v>43878</v>
          </cell>
          <cell r="CH123"/>
          <cell r="CI123"/>
          <cell r="CJ123"/>
          <cell r="CK123">
            <v>44041</v>
          </cell>
          <cell r="CL123"/>
          <cell r="CM123"/>
          <cell r="CN123"/>
          <cell r="CO123"/>
          <cell r="CP123"/>
          <cell r="CQ123">
            <v>44469</v>
          </cell>
          <cell r="CR123"/>
          <cell r="CS123">
            <v>44610</v>
          </cell>
          <cell r="CT123">
            <v>1</v>
          </cell>
        </row>
        <row r="124">
          <cell r="B124">
            <v>317</v>
          </cell>
          <cell r="C124" t="str">
            <v>SIL</v>
          </cell>
          <cell r="D124" t="str">
            <v>A</v>
          </cell>
          <cell r="E124">
            <v>10317000</v>
          </cell>
          <cell r="F124" t="str">
            <v>Силикат</v>
          </cell>
          <cell r="G124" t="str">
            <v>DA</v>
          </cell>
          <cell r="H124"/>
          <cell r="I124"/>
          <cell r="J124"/>
          <cell r="K124"/>
          <cell r="L124"/>
          <cell r="M124">
            <v>1</v>
          </cell>
          <cell r="N124">
            <v>1</v>
          </cell>
          <cell r="O124">
            <v>1</v>
          </cell>
          <cell r="P124"/>
          <cell r="Q124">
            <v>1</v>
          </cell>
          <cell r="R124" t="str">
            <v>2007.11.22</v>
          </cell>
          <cell r="S124" t="str">
            <v>2007.11.22</v>
          </cell>
          <cell r="T124">
            <v>1</v>
          </cell>
          <cell r="U124" t="str">
            <v>2010.04.23</v>
          </cell>
          <cell r="V124"/>
          <cell r="W124">
            <v>1</v>
          </cell>
          <cell r="X124" t="str">
            <v>2010.04.23</v>
          </cell>
          <cell r="Y124"/>
          <cell r="Z124">
            <v>1</v>
          </cell>
          <cell r="AA124"/>
          <cell r="AB124" t="str">
            <v>СЯ</v>
          </cell>
          <cell r="AC124"/>
          <cell r="AD124"/>
          <cell r="AE124"/>
          <cell r="AF124">
            <v>1</v>
          </cell>
          <cell r="AG124" t="str">
            <v>2011,04,19</v>
          </cell>
          <cell r="AH124"/>
          <cell r="AI124" t="str">
            <v>2011.04.15</v>
          </cell>
          <cell r="AJ124"/>
          <cell r="AK124"/>
          <cell r="AL124">
            <v>1</v>
          </cell>
          <cell r="AM124" t="str">
            <v>2012.05.31</v>
          </cell>
          <cell r="AN124"/>
          <cell r="AO124"/>
          <cell r="AP124"/>
          <cell r="AQ124"/>
          <cell r="AR124"/>
          <cell r="AS124">
            <v>1</v>
          </cell>
          <cell r="AT124" t="str">
            <v>2013.02.10</v>
          </cell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>
            <v>42453</v>
          </cell>
          <cell r="BO124" t="str">
            <v>Далайван аудит</v>
          </cell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BZ124"/>
          <cell r="CA124"/>
          <cell r="CB124"/>
          <cell r="CC124">
            <v>43511</v>
          </cell>
          <cell r="CD124"/>
          <cell r="CE124"/>
          <cell r="CF124"/>
          <cell r="CG124"/>
          <cell r="CH124"/>
          <cell r="CI124"/>
          <cell r="CJ124"/>
          <cell r="CK124"/>
          <cell r="CL124"/>
          <cell r="CM124">
            <v>44322</v>
          </cell>
          <cell r="CN124" t="str">
            <v>Бэйкер тилли далайван аудит ххк</v>
          </cell>
          <cell r="CO124">
            <v>44322</v>
          </cell>
          <cell r="CP124"/>
          <cell r="CQ124"/>
          <cell r="CR124"/>
          <cell r="CS124"/>
          <cell r="CT124"/>
        </row>
        <row r="125">
          <cell r="B125">
            <v>54</v>
          </cell>
          <cell r="C125" t="str">
            <v>SSG</v>
          </cell>
          <cell r="D125" t="str">
            <v>A</v>
          </cell>
          <cell r="E125">
            <v>10054000</v>
          </cell>
          <cell r="F125" t="str">
            <v>Сонсголон бармат</v>
          </cell>
          <cell r="G125" t="str">
            <v>UB</v>
          </cell>
          <cell r="H125">
            <v>1</v>
          </cell>
          <cell r="I125">
            <v>1</v>
          </cell>
          <cell r="J125"/>
          <cell r="K125"/>
          <cell r="L125"/>
          <cell r="M125"/>
          <cell r="N125">
            <v>1</v>
          </cell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>
            <v>1</v>
          </cell>
          <cell r="AA125"/>
          <cell r="AB125" t="str">
            <v>СЯ</v>
          </cell>
          <cell r="AC125"/>
          <cell r="AD125"/>
          <cell r="AE125"/>
          <cell r="AF125"/>
          <cell r="AG125"/>
          <cell r="AH125"/>
          <cell r="AI125"/>
          <cell r="AJ125"/>
          <cell r="AK125"/>
          <cell r="AL125">
            <v>1</v>
          </cell>
          <cell r="AM125" t="str">
            <v>2012.04.12</v>
          </cell>
          <cell r="AN125"/>
          <cell r="AO125"/>
          <cell r="AP125"/>
          <cell r="AQ125"/>
          <cell r="AR125"/>
          <cell r="AS125">
            <v>1</v>
          </cell>
          <cell r="AT125" t="str">
            <v>2013.02.10</v>
          </cell>
          <cell r="AU125"/>
          <cell r="AV125"/>
          <cell r="AW125"/>
          <cell r="AX125"/>
          <cell r="AY125"/>
          <cell r="AZ125">
            <v>1</v>
          </cell>
          <cell r="BA125" t="str">
            <v>2014.02.12</v>
          </cell>
          <cell r="BB125"/>
          <cell r="BC125"/>
          <cell r="BD125"/>
          <cell r="BE125"/>
          <cell r="BF125"/>
          <cell r="BG125">
            <v>1</v>
          </cell>
          <cell r="BH125" t="str">
            <v>2015.02.04</v>
          </cell>
          <cell r="BI125" t="str">
            <v>Бодит бүртгэл Аудит</v>
          </cell>
          <cell r="BJ125"/>
          <cell r="BK125"/>
          <cell r="BL125"/>
          <cell r="BM125"/>
          <cell r="BN125">
            <v>42444</v>
          </cell>
          <cell r="BO125" t="str">
            <v>Бодит бүртгэл аудит</v>
          </cell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BZ125"/>
          <cell r="CA125"/>
          <cell r="CB125"/>
          <cell r="CC125">
            <v>43558</v>
          </cell>
          <cell r="CD125"/>
          <cell r="CE125"/>
          <cell r="CF125"/>
          <cell r="CG125">
            <v>43950</v>
          </cell>
          <cell r="CH125" t="str">
            <v>Пийк Ом Аудит ХХК</v>
          </cell>
          <cell r="CI125">
            <v>43950</v>
          </cell>
          <cell r="CJ125"/>
          <cell r="CK125"/>
          <cell r="CL125"/>
          <cell r="CM125"/>
          <cell r="CN125"/>
          <cell r="CO125"/>
          <cell r="CP125"/>
          <cell r="CQ125"/>
          <cell r="CR125"/>
          <cell r="CS125"/>
          <cell r="CT125"/>
        </row>
        <row r="126">
          <cell r="B126">
            <v>97</v>
          </cell>
          <cell r="C126" t="str">
            <v>SOR</v>
          </cell>
          <cell r="D126" t="str">
            <v>B</v>
          </cell>
          <cell r="E126">
            <v>10097000</v>
          </cell>
          <cell r="F126" t="str">
            <v>Сор</v>
          </cell>
          <cell r="G126" t="str">
            <v>UB</v>
          </cell>
          <cell r="H126"/>
          <cell r="I126">
            <v>1</v>
          </cell>
          <cell r="J126"/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/>
          <cell r="Q126">
            <v>1</v>
          </cell>
          <cell r="R126"/>
          <cell r="S126"/>
          <cell r="T126">
            <v>1</v>
          </cell>
          <cell r="U126" t="str">
            <v>2008.07.08</v>
          </cell>
          <cell r="V126"/>
          <cell r="W126">
            <v>1</v>
          </cell>
          <cell r="X126" t="str">
            <v>2009.04.13</v>
          </cell>
          <cell r="Y126"/>
          <cell r="Z126">
            <v>1</v>
          </cell>
          <cell r="AA126" t="str">
            <v>2010.04.29</v>
          </cell>
          <cell r="AB126"/>
          <cell r="AC126"/>
          <cell r="AD126"/>
          <cell r="AE126"/>
          <cell r="AF126">
            <v>1</v>
          </cell>
          <cell r="AG126" t="str">
            <v>2011,04,19</v>
          </cell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>
            <v>1</v>
          </cell>
          <cell r="AT126" t="str">
            <v>2013.02.08</v>
          </cell>
          <cell r="AU126"/>
          <cell r="AV126"/>
          <cell r="AW126"/>
          <cell r="AX126"/>
          <cell r="AY126"/>
          <cell r="AZ126">
            <v>1</v>
          </cell>
          <cell r="BA126" t="str">
            <v>2014.02.12</v>
          </cell>
          <cell r="BB126"/>
          <cell r="BC126"/>
          <cell r="BD126"/>
          <cell r="BE126"/>
          <cell r="BF126"/>
          <cell r="BG126">
            <v>1</v>
          </cell>
          <cell r="BH126" t="str">
            <v>2015.02.10</v>
          </cell>
          <cell r="BI126"/>
          <cell r="BJ126"/>
          <cell r="BK126"/>
          <cell r="BL126"/>
          <cell r="BM126"/>
          <cell r="BN126">
            <v>42475</v>
          </cell>
          <cell r="BO126" t="str">
            <v>Б энд С аудит</v>
          </cell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BZ126"/>
          <cell r="CA126"/>
          <cell r="CB126"/>
          <cell r="CC126">
            <v>43549</v>
          </cell>
          <cell r="CD126"/>
          <cell r="CE126"/>
          <cell r="CF126">
            <v>43683</v>
          </cell>
          <cell r="CG126">
            <v>43871</v>
          </cell>
          <cell r="CH126" t="str">
            <v>Б энд С аудит</v>
          </cell>
          <cell r="CI126">
            <v>43880</v>
          </cell>
          <cell r="CJ126"/>
          <cell r="CK126"/>
          <cell r="CL126"/>
          <cell r="CM126">
            <v>44237</v>
          </cell>
          <cell r="CN126" t="str">
            <v>Б ЭНД С АУДИТ ХХК</v>
          </cell>
          <cell r="CO126">
            <v>44294</v>
          </cell>
          <cell r="CP126"/>
          <cell r="CQ126">
            <v>44406</v>
          </cell>
          <cell r="CR126"/>
          <cell r="CS126">
            <v>44601</v>
          </cell>
          <cell r="CT126">
            <v>1</v>
          </cell>
        </row>
        <row r="127">
          <cell r="B127">
            <v>385</v>
          </cell>
          <cell r="C127" t="str">
            <v>SOH</v>
          </cell>
          <cell r="D127" t="str">
            <v>C</v>
          </cell>
          <cell r="E127">
            <v>10385000</v>
          </cell>
          <cell r="F127" t="str">
            <v>Жидакс //Стандарт агрикалчер групп/</v>
          </cell>
          <cell r="G127" t="str">
            <v>DA</v>
          </cell>
          <cell r="H127"/>
          <cell r="I127">
            <v>1</v>
          </cell>
          <cell r="J127"/>
          <cell r="K127">
            <v>1</v>
          </cell>
          <cell r="L127">
            <v>1</v>
          </cell>
          <cell r="M127">
            <v>1</v>
          </cell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>
            <v>1</v>
          </cell>
          <cell r="AT127" t="str">
            <v>2013.02.19</v>
          </cell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>
            <v>1</v>
          </cell>
          <cell r="BH127" t="str">
            <v>2015.03.04</v>
          </cell>
          <cell r="BI127" t="str">
            <v>Си эс ай аудит</v>
          </cell>
          <cell r="BJ127"/>
          <cell r="BK127">
            <v>42129</v>
          </cell>
          <cell r="BL127">
            <v>42205</v>
          </cell>
          <cell r="BM127"/>
          <cell r="BN127">
            <v>42425</v>
          </cell>
          <cell r="BO127" t="str">
            <v>Фискал аудит</v>
          </cell>
          <cell r="BP127"/>
          <cell r="BQ127">
            <v>42592</v>
          </cell>
          <cell r="BR127"/>
          <cell r="BS127"/>
          <cell r="BT127"/>
          <cell r="BU127"/>
          <cell r="BV127"/>
          <cell r="BW127"/>
          <cell r="BX127"/>
          <cell r="BY127"/>
          <cell r="BZ127"/>
          <cell r="CA127"/>
          <cell r="CB127"/>
          <cell r="CC127">
            <v>43516</v>
          </cell>
          <cell r="CD127"/>
          <cell r="CE127"/>
          <cell r="CF127"/>
          <cell r="CG127">
            <v>43873</v>
          </cell>
          <cell r="CH127" t="str">
            <v>Акпар Аудит</v>
          </cell>
          <cell r="CI127">
            <v>43952</v>
          </cell>
          <cell r="CJ127"/>
          <cell r="CK127">
            <v>44082</v>
          </cell>
          <cell r="CL127"/>
          <cell r="CM127">
            <v>44260</v>
          </cell>
          <cell r="CN127"/>
          <cell r="CO127"/>
          <cell r="CP127"/>
          <cell r="CQ127">
            <v>44403</v>
          </cell>
          <cell r="CR127"/>
          <cell r="CS127">
            <v>44602</v>
          </cell>
          <cell r="CT127">
            <v>1</v>
          </cell>
        </row>
        <row r="128">
          <cell r="B128">
            <v>420</v>
          </cell>
          <cell r="C128" t="str">
            <v>ALI</v>
          </cell>
          <cell r="D128" t="str">
            <v>E</v>
          </cell>
          <cell r="E128">
            <v>10420000</v>
          </cell>
          <cell r="F128" t="str">
            <v>Стандарт ноос</v>
          </cell>
          <cell r="G128" t="str">
            <v>BH</v>
          </cell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>
            <v>1</v>
          </cell>
          <cell r="BA128" t="str">
            <v>2014.02.17</v>
          </cell>
          <cell r="BB128"/>
          <cell r="BC128"/>
          <cell r="BD128"/>
          <cell r="BE128"/>
          <cell r="BF128"/>
          <cell r="BG128">
            <v>1</v>
          </cell>
          <cell r="BH128" t="str">
            <v>2015.02.10</v>
          </cell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BZ128"/>
          <cell r="CA128"/>
          <cell r="CB128"/>
          <cell r="CC128"/>
          <cell r="CD128"/>
          <cell r="CE128"/>
          <cell r="CF128"/>
          <cell r="CG128">
            <v>43873</v>
          </cell>
          <cell r="CH128"/>
          <cell r="CI128"/>
          <cell r="CJ128"/>
          <cell r="CK128">
            <v>44032</v>
          </cell>
          <cell r="CL128"/>
          <cell r="CM128">
            <v>44237</v>
          </cell>
          <cell r="CN128"/>
          <cell r="CO128"/>
          <cell r="CP128"/>
          <cell r="CQ128">
            <v>44401</v>
          </cell>
          <cell r="CR128"/>
          <cell r="CS128">
            <v>44602</v>
          </cell>
          <cell r="CT128">
            <v>1</v>
          </cell>
        </row>
        <row r="129">
          <cell r="B129">
            <v>135</v>
          </cell>
          <cell r="C129" t="str">
            <v>SUU</v>
          </cell>
          <cell r="D129" t="str">
            <v>B</v>
          </cell>
          <cell r="E129">
            <v>10135000</v>
          </cell>
          <cell r="F129" t="str">
            <v>Сүү</v>
          </cell>
          <cell r="G129" t="str">
            <v>UB</v>
          </cell>
          <cell r="H129">
            <v>1</v>
          </cell>
          <cell r="I129"/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/>
          <cell r="Q129">
            <v>1</v>
          </cell>
          <cell r="R129"/>
          <cell r="S129"/>
          <cell r="T129"/>
          <cell r="U129"/>
          <cell r="V129"/>
          <cell r="W129">
            <v>1</v>
          </cell>
          <cell r="X129" t="str">
            <v>2009.03.30</v>
          </cell>
          <cell r="Y129"/>
          <cell r="Z129">
            <v>1</v>
          </cell>
          <cell r="AA129"/>
          <cell r="AB129" t="str">
            <v>СЯ</v>
          </cell>
          <cell r="AC129"/>
          <cell r="AD129"/>
          <cell r="AE129"/>
          <cell r="AF129">
            <v>1</v>
          </cell>
          <cell r="AG129" t="str">
            <v>2011,03,04</v>
          </cell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>
            <v>1</v>
          </cell>
          <cell r="AT129" t="str">
            <v>2013.02.10</v>
          </cell>
          <cell r="AU129"/>
          <cell r="AV129"/>
          <cell r="AW129"/>
          <cell r="AX129" t="str">
            <v>2013.09.11</v>
          </cell>
          <cell r="AY129"/>
          <cell r="AZ129">
            <v>1</v>
          </cell>
          <cell r="BA129" t="str">
            <v>2014.02.12</v>
          </cell>
          <cell r="BB129"/>
          <cell r="BC129"/>
          <cell r="BD129"/>
          <cell r="BE129" t="str">
            <v>2014.07.25</v>
          </cell>
          <cell r="BF129"/>
          <cell r="BG129">
            <v>1</v>
          </cell>
          <cell r="BH129" t="str">
            <v>2015.02.17</v>
          </cell>
          <cell r="BI129"/>
          <cell r="BJ129"/>
          <cell r="BK129"/>
          <cell r="BL129">
            <v>42208</v>
          </cell>
          <cell r="BM129"/>
          <cell r="BN129">
            <v>42418</v>
          </cell>
          <cell r="BO129"/>
          <cell r="BP129">
            <v>42494</v>
          </cell>
          <cell r="BQ129">
            <v>42579</v>
          </cell>
          <cell r="BR129">
            <v>42677</v>
          </cell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>
            <v>43511</v>
          </cell>
          <cell r="CD129"/>
          <cell r="CE129"/>
          <cell r="CF129">
            <v>43665</v>
          </cell>
          <cell r="CG129">
            <v>43874</v>
          </cell>
          <cell r="CH129" t="str">
            <v xml:space="preserve">Дөлгөөн хайрхан аудит </v>
          </cell>
          <cell r="CI129">
            <v>43959</v>
          </cell>
          <cell r="CJ129"/>
          <cell r="CK129">
            <v>44033</v>
          </cell>
          <cell r="CL129"/>
          <cell r="CM129">
            <v>44245</v>
          </cell>
          <cell r="CN129"/>
          <cell r="CO129"/>
          <cell r="CP129"/>
          <cell r="CQ129">
            <v>44400</v>
          </cell>
          <cell r="CR129"/>
          <cell r="CS129">
            <v>44602</v>
          </cell>
          <cell r="CT129">
            <v>1</v>
          </cell>
        </row>
        <row r="130">
          <cell r="B130">
            <v>557</v>
          </cell>
          <cell r="C130" t="str">
            <v>CUMN</v>
          </cell>
          <cell r="D130" t="str">
            <v>Сэнтрал Экспресс Си Вэ Эс ХК</v>
          </cell>
          <cell r="F130" t="str">
            <v>Сэнтрал Экспресс Си Вэ Эс ХК</v>
          </cell>
          <cell r="G130" t="str">
            <v>UB</v>
          </cell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>
            <v>44602</v>
          </cell>
          <cell r="CT130">
            <v>1</v>
          </cell>
        </row>
        <row r="131">
          <cell r="B131">
            <v>118</v>
          </cell>
          <cell r="C131" t="str">
            <v>DLH</v>
          </cell>
          <cell r="D131" t="str">
            <v>A</v>
          </cell>
          <cell r="E131">
            <v>10118000</v>
          </cell>
          <cell r="F131" t="str">
            <v>Эм эн ди</v>
          </cell>
          <cell r="G131" t="str">
            <v>SB</v>
          </cell>
          <cell r="H131">
            <v>1</v>
          </cell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BZ131"/>
          <cell r="CA131"/>
          <cell r="CB131"/>
          <cell r="CC131">
            <v>43515</v>
          </cell>
          <cell r="CD131" t="str">
            <v>ЭМО-АУДИТ ХХК /2019-02-22/</v>
          </cell>
          <cell r="CE131"/>
          <cell r="CF131">
            <v>43665</v>
          </cell>
          <cell r="CG131">
            <v>43874</v>
          </cell>
          <cell r="CH131" t="str">
            <v>Акпар аудит ХХК</v>
          </cell>
          <cell r="CI131">
            <v>43934</v>
          </cell>
          <cell r="CJ131"/>
          <cell r="CK131">
            <v>44032</v>
          </cell>
          <cell r="CL131"/>
          <cell r="CM131">
            <v>44277</v>
          </cell>
          <cell r="CN131" t="str">
            <v>Акпар аудит ХХК</v>
          </cell>
          <cell r="CO131">
            <v>44274</v>
          </cell>
          <cell r="CP131"/>
          <cell r="CQ131"/>
          <cell r="CR131"/>
          <cell r="CS131">
            <v>44602</v>
          </cell>
          <cell r="CT131">
            <v>1</v>
          </cell>
        </row>
        <row r="132">
          <cell r="B132">
            <v>414</v>
          </cell>
          <cell r="C132" t="str">
            <v>SES</v>
          </cell>
          <cell r="D132" t="str">
            <v>C</v>
          </cell>
          <cell r="E132">
            <v>10414000</v>
          </cell>
          <cell r="F132" t="str">
            <v>Сэлэнгэ сүрэг</v>
          </cell>
          <cell r="G132" t="str">
            <v>SB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/>
          <cell r="Q132">
            <v>1</v>
          </cell>
          <cell r="R132"/>
          <cell r="S132"/>
          <cell r="T132">
            <v>1</v>
          </cell>
          <cell r="U132" t="str">
            <v>2008.03.21</v>
          </cell>
          <cell r="V132"/>
          <cell r="W132">
            <v>1</v>
          </cell>
          <cell r="X132" t="str">
            <v>2009.02.20</v>
          </cell>
          <cell r="Y132"/>
          <cell r="Z132">
            <v>1</v>
          </cell>
          <cell r="AA132" t="str">
            <v>2010.03.03</v>
          </cell>
          <cell r="AB132"/>
          <cell r="AC132"/>
          <cell r="AD132"/>
          <cell r="AE132"/>
          <cell r="AF132">
            <v>1</v>
          </cell>
          <cell r="AG132" t="str">
            <v>2011,02,28</v>
          </cell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>
            <v>1</v>
          </cell>
          <cell r="AT132" t="str">
            <v>2013.03.01</v>
          </cell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1</v>
          </cell>
          <cell r="BH132">
            <v>42073</v>
          </cell>
          <cell r="BI132"/>
          <cell r="BJ132"/>
          <cell r="BK132"/>
          <cell r="BL132"/>
          <cell r="BM132"/>
          <cell r="BN132">
            <v>42424</v>
          </cell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</row>
        <row r="133">
          <cell r="B133">
            <v>214</v>
          </cell>
          <cell r="C133" t="str">
            <v>TAV</v>
          </cell>
          <cell r="D133" t="str">
            <v>D</v>
          </cell>
          <cell r="E133">
            <v>10214000</v>
          </cell>
          <cell r="F133" t="str">
            <v>Тав</v>
          </cell>
          <cell r="G133" t="str">
            <v>UB</v>
          </cell>
          <cell r="H133">
            <v>1</v>
          </cell>
          <cell r="I133">
            <v>1</v>
          </cell>
          <cell r="J133"/>
          <cell r="K133"/>
          <cell r="L133"/>
          <cell r="M133"/>
          <cell r="N133">
            <v>1</v>
          </cell>
          <cell r="O133"/>
          <cell r="P133"/>
          <cell r="Q133">
            <v>1</v>
          </cell>
          <cell r="R133"/>
          <cell r="S133"/>
          <cell r="T133">
            <v>1</v>
          </cell>
          <cell r="U133" t="str">
            <v>2008.04.22</v>
          </cell>
          <cell r="V133"/>
          <cell r="W133">
            <v>1</v>
          </cell>
          <cell r="X133" t="str">
            <v>2009.05.20</v>
          </cell>
          <cell r="Y133"/>
          <cell r="Z133">
            <v>1</v>
          </cell>
          <cell r="AA133"/>
          <cell r="AB133" t="str">
            <v>СЯ</v>
          </cell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>
            <v>1</v>
          </cell>
          <cell r="AT133" t="str">
            <v>2013.02.10</v>
          </cell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 t="str">
            <v>2014.07.30</v>
          </cell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>
            <v>43601</v>
          </cell>
          <cell r="CD133"/>
          <cell r="CE133"/>
          <cell r="CF133"/>
          <cell r="CG133"/>
          <cell r="CH133"/>
          <cell r="CI133"/>
          <cell r="CJ133"/>
          <cell r="CK133"/>
          <cell r="CL133"/>
          <cell r="CM133">
            <v>44312</v>
          </cell>
          <cell r="CN133" t="str">
            <v>Лидер экаунт аудит</v>
          </cell>
          <cell r="CO133">
            <v>44333</v>
          </cell>
          <cell r="CP133"/>
          <cell r="CQ133"/>
          <cell r="CR133"/>
          <cell r="CS133"/>
          <cell r="CT133"/>
        </row>
        <row r="134">
          <cell r="B134">
            <v>458</v>
          </cell>
          <cell r="C134" t="str">
            <v>TTL</v>
          </cell>
          <cell r="D134" t="str">
            <v>A</v>
          </cell>
          <cell r="E134">
            <v>10458000</v>
          </cell>
          <cell r="F134" t="str">
            <v>Тавантолгой</v>
          </cell>
          <cell r="G134" t="str">
            <v>EM</v>
          </cell>
          <cell r="H134"/>
          <cell r="I134"/>
          <cell r="J134"/>
          <cell r="K134">
            <v>1</v>
          </cell>
          <cell r="L134">
            <v>1</v>
          </cell>
          <cell r="M134"/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/>
          <cell r="S134"/>
          <cell r="T134">
            <v>1</v>
          </cell>
          <cell r="U134" t="str">
            <v>2008.05.05</v>
          </cell>
          <cell r="V134"/>
          <cell r="W134">
            <v>1</v>
          </cell>
          <cell r="X134" t="str">
            <v>2009.04.15</v>
          </cell>
          <cell r="Y134"/>
          <cell r="Z134">
            <v>1</v>
          </cell>
          <cell r="AA134" t="str">
            <v>2010.04.06</v>
          </cell>
          <cell r="AB134"/>
          <cell r="AC134"/>
          <cell r="AD134"/>
          <cell r="AE134"/>
          <cell r="AF134">
            <v>1</v>
          </cell>
          <cell r="AG134" t="str">
            <v>2011,03,23</v>
          </cell>
          <cell r="AH134"/>
          <cell r="AI134"/>
          <cell r="AJ134" t="str">
            <v>2011.08.23</v>
          </cell>
          <cell r="AK134"/>
          <cell r="AL134">
            <v>1</v>
          </cell>
          <cell r="AM134" t="str">
            <v>2012.03.19</v>
          </cell>
          <cell r="AN134"/>
          <cell r="AO134"/>
          <cell r="AP134"/>
          <cell r="AQ134"/>
          <cell r="AR134"/>
          <cell r="AS134">
            <v>1</v>
          </cell>
          <cell r="AT134" t="str">
            <v>2013.02.10</v>
          </cell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>
            <v>42446</v>
          </cell>
          <cell r="BO134" t="str">
            <v xml:space="preserve">Пантер мидланд аудит </v>
          </cell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BZ134"/>
          <cell r="CA134"/>
          <cell r="CB134"/>
          <cell r="CC134">
            <v>43509</v>
          </cell>
          <cell r="CD134" t="str">
            <v xml:space="preserve">төрийн аудитын газар </v>
          </cell>
          <cell r="CE134"/>
          <cell r="CF134">
            <v>43668</v>
          </cell>
          <cell r="CG134">
            <v>43871</v>
          </cell>
          <cell r="CH134" t="str">
            <v>Төрийн аудитын газар</v>
          </cell>
          <cell r="CI134" t="str">
            <v>2020/04/...</v>
          </cell>
          <cell r="CJ134"/>
          <cell r="CK134">
            <v>44032</v>
          </cell>
          <cell r="CL134"/>
          <cell r="CM134">
            <v>44237</v>
          </cell>
          <cell r="CN134" t="str">
            <v>Өмнөговь аймаг дахь Төрийн аудитын газар</v>
          </cell>
          <cell r="CO134">
            <v>44301</v>
          </cell>
          <cell r="CP134"/>
          <cell r="CQ134">
            <v>44397</v>
          </cell>
          <cell r="CR134"/>
          <cell r="CS134">
            <v>44601</v>
          </cell>
          <cell r="CT134">
            <v>1</v>
          </cell>
        </row>
        <row r="135">
          <cell r="B135">
            <v>41</v>
          </cell>
          <cell r="C135" t="str">
            <v>TVL</v>
          </cell>
          <cell r="D135" t="str">
            <v>D</v>
          </cell>
          <cell r="E135">
            <v>10041000</v>
          </cell>
          <cell r="F135" t="str">
            <v>Тавилга</v>
          </cell>
          <cell r="G135" t="str">
            <v>UB</v>
          </cell>
          <cell r="H135"/>
          <cell r="I135"/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/>
          <cell r="S135"/>
          <cell r="T135">
            <v>1</v>
          </cell>
          <cell r="U135" t="str">
            <v>2008.01.24</v>
          </cell>
          <cell r="V135"/>
          <cell r="W135">
            <v>1</v>
          </cell>
          <cell r="X135" t="str">
            <v>2009.01.29</v>
          </cell>
          <cell r="Y135"/>
          <cell r="Z135">
            <v>1</v>
          </cell>
          <cell r="AA135" t="str">
            <v>2010.01.20</v>
          </cell>
          <cell r="AB135" t="str">
            <v>Монста-Аудит</v>
          </cell>
          <cell r="AC135"/>
          <cell r="AD135"/>
          <cell r="AE135"/>
          <cell r="AF135">
            <v>1</v>
          </cell>
          <cell r="AG135" t="str">
            <v>2011.01.28</v>
          </cell>
          <cell r="AH135"/>
          <cell r="AI135"/>
          <cell r="AJ135"/>
          <cell r="AK135"/>
          <cell r="AL135">
            <v>1</v>
          </cell>
          <cell r="AM135" t="str">
            <v>2012.01.30</v>
          </cell>
          <cell r="AN135"/>
          <cell r="AO135"/>
          <cell r="AP135"/>
          <cell r="AQ135"/>
          <cell r="AR135"/>
          <cell r="AS135">
            <v>1</v>
          </cell>
          <cell r="AT135" t="str">
            <v>2013.02.07</v>
          </cell>
          <cell r="AU135"/>
          <cell r="AV135"/>
          <cell r="AW135"/>
          <cell r="AX135" t="str">
            <v>2013.09.10</v>
          </cell>
          <cell r="AY135"/>
          <cell r="AZ135">
            <v>1</v>
          </cell>
          <cell r="BA135" t="str">
            <v>2014.01.17</v>
          </cell>
          <cell r="BB135"/>
          <cell r="BC135"/>
          <cell r="BD135"/>
          <cell r="BE135" t="str">
            <v>2014.08.05</v>
          </cell>
          <cell r="BF135"/>
          <cell r="BG135">
            <v>1</v>
          </cell>
          <cell r="BH135" t="str">
            <v>2015.01.29</v>
          </cell>
          <cell r="BI135" t="str">
            <v>Монста аудит</v>
          </cell>
          <cell r="BJ135"/>
          <cell r="BK135"/>
          <cell r="BL135">
            <v>42239</v>
          </cell>
          <cell r="BM135"/>
          <cell r="BN135">
            <v>42417</v>
          </cell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BZ135"/>
          <cell r="CA135"/>
          <cell r="CB135"/>
          <cell r="CC135"/>
          <cell r="CD135"/>
          <cell r="CE135"/>
          <cell r="CF135"/>
          <cell r="CG135">
            <v>43871</v>
          </cell>
          <cell r="CH135" t="str">
            <v>Өлзийт экаунт аудит ХХК</v>
          </cell>
          <cell r="CI135">
            <v>43871</v>
          </cell>
          <cell r="CJ135"/>
          <cell r="CK135"/>
          <cell r="CL135"/>
          <cell r="CM135">
            <v>44266</v>
          </cell>
          <cell r="CN135" t="str">
            <v>Өлзийт экаунт аудит ХХК</v>
          </cell>
          <cell r="CO135">
            <v>44544</v>
          </cell>
          <cell r="CP135"/>
          <cell r="CQ135"/>
          <cell r="CR135"/>
          <cell r="CS135">
            <v>44603</v>
          </cell>
          <cell r="CT135">
            <v>1</v>
          </cell>
        </row>
        <row r="136">
          <cell r="B136">
            <v>22</v>
          </cell>
          <cell r="C136" t="str">
            <v>TCK</v>
          </cell>
          <cell r="D136" t="str">
            <v>B</v>
          </cell>
          <cell r="E136">
            <v>10022000</v>
          </cell>
          <cell r="F136" t="str">
            <v>Талх чихэр</v>
          </cell>
          <cell r="G136" t="str">
            <v>UB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M136"/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/>
          <cell r="S136"/>
          <cell r="T136">
            <v>1</v>
          </cell>
          <cell r="U136" t="str">
            <v>2008.03.24</v>
          </cell>
          <cell r="V136"/>
          <cell r="W136">
            <v>1</v>
          </cell>
          <cell r="X136" t="str">
            <v>2009.03.24</v>
          </cell>
          <cell r="Y136"/>
          <cell r="Z136">
            <v>1</v>
          </cell>
          <cell r="AA136" t="str">
            <v>2010.05.28</v>
          </cell>
          <cell r="AB136"/>
          <cell r="AC136"/>
          <cell r="AD136"/>
          <cell r="AE136"/>
          <cell r="AF136">
            <v>1</v>
          </cell>
          <cell r="AG136" t="str">
            <v>2011,02,23</v>
          </cell>
          <cell r="AH136"/>
          <cell r="AI136"/>
          <cell r="AJ136"/>
          <cell r="AK136"/>
          <cell r="AL136">
            <v>1</v>
          </cell>
          <cell r="AM136" t="str">
            <v>2012.03.28</v>
          </cell>
          <cell r="AN136"/>
          <cell r="AO136"/>
          <cell r="AP136"/>
          <cell r="AQ136"/>
          <cell r="AR136"/>
          <cell r="AS136">
            <v>1</v>
          </cell>
          <cell r="AT136" t="str">
            <v>2013.02.27</v>
          </cell>
          <cell r="AU136"/>
          <cell r="AV136"/>
          <cell r="AW136"/>
          <cell r="AX136" t="str">
            <v>2013.07.22</v>
          </cell>
          <cell r="AY136"/>
          <cell r="AZ136">
            <v>1</v>
          </cell>
          <cell r="BA136" t="str">
            <v>2014.02.27</v>
          </cell>
          <cell r="BB136"/>
          <cell r="BC136"/>
          <cell r="BD136"/>
          <cell r="BE136"/>
          <cell r="BF136"/>
          <cell r="BG136">
            <v>1</v>
          </cell>
          <cell r="BH136" t="str">
            <v>2015.02.17</v>
          </cell>
          <cell r="BI136" t="str">
            <v xml:space="preserve">Релаэнс сеюритиз аудит </v>
          </cell>
          <cell r="BJ136"/>
          <cell r="BK136"/>
          <cell r="BL136">
            <v>42208</v>
          </cell>
          <cell r="BM136"/>
          <cell r="BN136">
            <v>42423</v>
          </cell>
          <cell r="BO136" t="str">
            <v>"Релаэнс секюритиз"ХК</v>
          </cell>
          <cell r="BP136"/>
          <cell r="BQ136">
            <v>42580</v>
          </cell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>
            <v>43515</v>
          </cell>
          <cell r="CD136"/>
          <cell r="CE136"/>
          <cell r="CF136">
            <v>43677</v>
          </cell>
          <cell r="CG136">
            <v>43875</v>
          </cell>
          <cell r="CH136" t="str">
            <v>Си Эс Ай Аудит ХХК</v>
          </cell>
          <cell r="CI136" t="str">
            <v>2020.04.03</v>
          </cell>
          <cell r="CJ136"/>
          <cell r="CK136">
            <v>44035</v>
          </cell>
          <cell r="CL136"/>
          <cell r="CM136">
            <v>44256</v>
          </cell>
          <cell r="CN136" t="str">
            <v>"CSI аудит" ХХК</v>
          </cell>
          <cell r="CO136" t="str">
            <v>2021/04....</v>
          </cell>
          <cell r="CP136"/>
          <cell r="CQ136">
            <v>44403</v>
          </cell>
          <cell r="CR136"/>
          <cell r="CS136">
            <v>44607</v>
          </cell>
          <cell r="CT136">
            <v>1</v>
          </cell>
        </row>
        <row r="137">
          <cell r="B137">
            <v>464</v>
          </cell>
          <cell r="C137" t="str">
            <v>TAL</v>
          </cell>
          <cell r="D137" t="str">
            <v>A</v>
          </cell>
          <cell r="E137">
            <v>10464000</v>
          </cell>
          <cell r="F137" t="str">
            <v>Талын гал</v>
          </cell>
          <cell r="G137" t="str">
            <v>SU</v>
          </cell>
          <cell r="H137">
            <v>1</v>
          </cell>
          <cell r="I137"/>
          <cell r="J137">
            <v>1</v>
          </cell>
          <cell r="K137">
            <v>1</v>
          </cell>
          <cell r="L137">
            <v>1</v>
          </cell>
          <cell r="M137"/>
          <cell r="N137">
            <v>1</v>
          </cell>
          <cell r="O137">
            <v>1</v>
          </cell>
          <cell r="P137">
            <v>1</v>
          </cell>
          <cell r="Q137"/>
          <cell r="R137" t="str">
            <v>2009.04.16</v>
          </cell>
          <cell r="S137"/>
          <cell r="T137" t="str">
            <v>2009.04.16</v>
          </cell>
          <cell r="U137"/>
          <cell r="V137"/>
          <cell r="W137">
            <v>1</v>
          </cell>
          <cell r="X137" t="str">
            <v>2009.04.16</v>
          </cell>
          <cell r="Y137"/>
          <cell r="Z137">
            <v>1</v>
          </cell>
          <cell r="AA137" t="str">
            <v>2010.06.07</v>
          </cell>
          <cell r="AB137"/>
          <cell r="AC137"/>
          <cell r="AD137"/>
          <cell r="AE137"/>
          <cell r="AF137">
            <v>1</v>
          </cell>
          <cell r="AG137" t="str">
            <v>2011,06,14</v>
          </cell>
          <cell r="AH137"/>
          <cell r="AI137"/>
          <cell r="AJ137" t="str">
            <v>2011.08.23</v>
          </cell>
          <cell r="AK137"/>
          <cell r="AL137">
            <v>1</v>
          </cell>
          <cell r="AM137" t="str">
            <v>2012.03.30</v>
          </cell>
          <cell r="AN137"/>
          <cell r="AO137"/>
          <cell r="AP137"/>
          <cell r="AQ137" t="str">
            <v>2012.07.27</v>
          </cell>
          <cell r="AR137"/>
          <cell r="AS137">
            <v>1</v>
          </cell>
          <cell r="AT137" t="str">
            <v>2013.02.18</v>
          </cell>
          <cell r="AU137"/>
          <cell r="AV137"/>
          <cell r="AW137"/>
          <cell r="AX137" t="str">
            <v>2013.07.22</v>
          </cell>
          <cell r="AY137"/>
          <cell r="AZ137">
            <v>1</v>
          </cell>
          <cell r="BA137" t="str">
            <v>2014.02.17</v>
          </cell>
          <cell r="BB137" t="str">
            <v>Кларити Аудит</v>
          </cell>
          <cell r="BC137"/>
          <cell r="BD137"/>
          <cell r="BE137" t="str">
            <v>2014.07.28</v>
          </cell>
          <cell r="BF137"/>
          <cell r="BG137">
            <v>1</v>
          </cell>
          <cell r="BH137" t="str">
            <v>2015.02.09</v>
          </cell>
          <cell r="BI137" t="str">
            <v>Кларити аудит</v>
          </cell>
          <cell r="BJ137"/>
          <cell r="BK137"/>
          <cell r="BL137">
            <v>42220</v>
          </cell>
          <cell r="BM137"/>
          <cell r="BN137">
            <v>42417</v>
          </cell>
          <cell r="BO137"/>
          <cell r="BP137"/>
          <cell r="BQ137">
            <v>42580</v>
          </cell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>
            <v>43516</v>
          </cell>
          <cell r="CD137"/>
          <cell r="CE137"/>
          <cell r="CF137">
            <v>43663</v>
          </cell>
          <cell r="CG137">
            <v>43871</v>
          </cell>
          <cell r="CH137" t="str">
            <v>Их Монгол Хөлөг Аудит</v>
          </cell>
          <cell r="CI137" t="str">
            <v>2020.02.03</v>
          </cell>
          <cell r="CJ137"/>
          <cell r="CK137">
            <v>44032</v>
          </cell>
          <cell r="CL137"/>
          <cell r="CM137">
            <v>44236</v>
          </cell>
          <cell r="CN137" t="str">
            <v>Улиастай ван Аудит</v>
          </cell>
          <cell r="CO137" t="str">
            <v>03/29//2021</v>
          </cell>
          <cell r="CP137"/>
          <cell r="CQ137">
            <v>44400</v>
          </cell>
          <cell r="CR137"/>
          <cell r="CS137">
            <v>44602</v>
          </cell>
          <cell r="CT137">
            <v>1</v>
          </cell>
        </row>
        <row r="138">
          <cell r="B138">
            <v>44</v>
          </cell>
          <cell r="C138" t="str">
            <v>TAH</v>
          </cell>
          <cell r="D138" t="str">
            <v>B</v>
          </cell>
          <cell r="E138">
            <v>10044000</v>
          </cell>
          <cell r="F138" t="str">
            <v>Тахь-Ко</v>
          </cell>
          <cell r="G138" t="str">
            <v>UB</v>
          </cell>
          <cell r="H138">
            <v>1</v>
          </cell>
          <cell r="I138">
            <v>1</v>
          </cell>
          <cell r="J138"/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/>
          <cell r="S138"/>
          <cell r="T138">
            <v>1</v>
          </cell>
          <cell r="U138" t="str">
            <v>2008.03.18</v>
          </cell>
          <cell r="V138"/>
          <cell r="W138">
            <v>1</v>
          </cell>
          <cell r="X138" t="str">
            <v>2009.03.11</v>
          </cell>
          <cell r="Y138"/>
          <cell r="Z138">
            <v>1</v>
          </cell>
          <cell r="AA138" t="str">
            <v>2010.03.12</v>
          </cell>
          <cell r="AB138"/>
          <cell r="AC138"/>
          <cell r="AD138"/>
          <cell r="AE138"/>
          <cell r="AF138"/>
          <cell r="AG138"/>
          <cell r="AH138"/>
          <cell r="AI138" t="str">
            <v>2011.04.27</v>
          </cell>
          <cell r="AJ138" t="str">
            <v>2011.08.01</v>
          </cell>
          <cell r="AK138"/>
          <cell r="AL138">
            <v>1</v>
          </cell>
          <cell r="AM138" t="str">
            <v>2012.04.03</v>
          </cell>
          <cell r="AN138"/>
          <cell r="AO138"/>
          <cell r="AP138" t="str">
            <v>2012.04.27</v>
          </cell>
          <cell r="AQ138" t="str">
            <v>2012.08.08</v>
          </cell>
          <cell r="AR138" t="str">
            <v>2012.10.29</v>
          </cell>
          <cell r="AS138">
            <v>1</v>
          </cell>
          <cell r="AT138" t="str">
            <v>2013.03.04</v>
          </cell>
          <cell r="AU138" t="str">
            <v>Юнистар аудит</v>
          </cell>
          <cell r="AV138" t="str">
            <v>2013.02.28</v>
          </cell>
          <cell r="AW138" t="str">
            <v>2013.04.30</v>
          </cell>
          <cell r="AX138"/>
          <cell r="AY138" t="str">
            <v>2013.11.13</v>
          </cell>
          <cell r="AZ138">
            <v>1</v>
          </cell>
          <cell r="BA138" t="str">
            <v>2014.02.10</v>
          </cell>
          <cell r="BB138"/>
          <cell r="BC138"/>
          <cell r="BD138" t="str">
            <v>2014.04.23</v>
          </cell>
          <cell r="BE138" t="str">
            <v>2014.07.23</v>
          </cell>
          <cell r="BF138" t="str">
            <v>2014.10.20</v>
          </cell>
          <cell r="BG138">
            <v>1</v>
          </cell>
          <cell r="BH138" t="str">
            <v>2015.02.05</v>
          </cell>
          <cell r="BI138" t="str">
            <v>Мэдээлэл аудит</v>
          </cell>
          <cell r="BJ138"/>
          <cell r="BK138">
            <v>42114</v>
          </cell>
          <cell r="BL138">
            <v>42202</v>
          </cell>
          <cell r="BM138">
            <v>42297</v>
          </cell>
          <cell r="BN138">
            <v>42412</v>
          </cell>
          <cell r="BO138" t="str">
            <v>"Прайсуотерхаускуперс Аудит"ХК</v>
          </cell>
          <cell r="BP138"/>
          <cell r="BQ138">
            <v>42585</v>
          </cell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  <cell r="CC138">
            <v>43511</v>
          </cell>
          <cell r="CD138" t="str">
            <v>PWC audit /2019-02-05/</v>
          </cell>
          <cell r="CE138"/>
          <cell r="CF138">
            <v>43665</v>
          </cell>
          <cell r="CG138">
            <v>43872</v>
          </cell>
          <cell r="CH138" t="str">
            <v>Инфо Аудит ХХК</v>
          </cell>
          <cell r="CI138">
            <v>43871</v>
          </cell>
          <cell r="CJ138"/>
          <cell r="CK138">
            <v>44032</v>
          </cell>
          <cell r="CL138"/>
          <cell r="CM138">
            <v>44286</v>
          </cell>
          <cell r="CN138" t="str">
            <v>Прайсуотерхауя Купер Аудит</v>
          </cell>
          <cell r="CO138">
            <v>44287</v>
          </cell>
          <cell r="CP138"/>
          <cell r="CQ138">
            <v>44397</v>
          </cell>
          <cell r="CR138"/>
          <cell r="CS138">
            <v>44603</v>
          </cell>
          <cell r="CT138">
            <v>1</v>
          </cell>
        </row>
        <row r="139">
          <cell r="B139">
            <v>441</v>
          </cell>
          <cell r="C139" t="str">
            <v>TEX</v>
          </cell>
          <cell r="D139" t="str">
            <v>E</v>
          </cell>
          <cell r="E139">
            <v>10441000</v>
          </cell>
          <cell r="F139" t="str">
            <v>Техникимпорт</v>
          </cell>
          <cell r="G139" t="str">
            <v>UB</v>
          </cell>
          <cell r="H139">
            <v>1</v>
          </cell>
          <cell r="I139">
            <v>1</v>
          </cell>
          <cell r="J139"/>
          <cell r="K139"/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/>
          <cell r="Q139">
            <v>1</v>
          </cell>
          <cell r="R139"/>
          <cell r="S139"/>
          <cell r="T139">
            <v>1</v>
          </cell>
          <cell r="U139" t="str">
            <v>2008.02.20</v>
          </cell>
          <cell r="V139"/>
          <cell r="W139"/>
          <cell r="X139"/>
          <cell r="Y139"/>
          <cell r="Z139">
            <v>1</v>
          </cell>
          <cell r="AA139"/>
          <cell r="AB139" t="str">
            <v>СЯ</v>
          </cell>
          <cell r="AC139"/>
          <cell r="AD139"/>
          <cell r="AE139"/>
          <cell r="AF139">
            <v>1</v>
          </cell>
          <cell r="AG139" t="str">
            <v>2011,02,17</v>
          </cell>
          <cell r="AH139"/>
          <cell r="AI139"/>
          <cell r="AJ139"/>
          <cell r="AK139"/>
          <cell r="AL139"/>
          <cell r="AM139"/>
          <cell r="AN139"/>
          <cell r="AO139"/>
          <cell r="AP139"/>
          <cell r="AQ139" t="str">
            <v>2012.07.24</v>
          </cell>
          <cell r="AR139" t="str">
            <v>2012.11.01</v>
          </cell>
          <cell r="AS139">
            <v>1</v>
          </cell>
          <cell r="AT139" t="str">
            <v>2013.02.15</v>
          </cell>
          <cell r="AU139" t="str">
            <v>Монста Аудит</v>
          </cell>
          <cell r="AV139"/>
          <cell r="AW139" t="str">
            <v>2013.09.12</v>
          </cell>
          <cell r="AX139" t="str">
            <v>2013.09.12</v>
          </cell>
          <cell r="AY139"/>
          <cell r="AZ139">
            <v>1</v>
          </cell>
          <cell r="BA139" t="str">
            <v>2014.02.14</v>
          </cell>
          <cell r="BB139" t="str">
            <v>Монста Аудит</v>
          </cell>
          <cell r="BC139"/>
          <cell r="BD139" t="str">
            <v>2014.06.05</v>
          </cell>
          <cell r="BE139" t="str">
            <v>2014.07.29</v>
          </cell>
          <cell r="BF139" t="str">
            <v>2014.11.10</v>
          </cell>
          <cell r="BG139">
            <v>1</v>
          </cell>
          <cell r="BH139" t="str">
            <v>2015.02.10</v>
          </cell>
          <cell r="BI139"/>
          <cell r="BJ139"/>
          <cell r="BK139"/>
          <cell r="BL139">
            <v>42205</v>
          </cell>
          <cell r="BM139">
            <v>42305</v>
          </cell>
          <cell r="BN139">
            <v>42457</v>
          </cell>
          <cell r="BO139" t="str">
            <v>Алаг уул финанс аудит</v>
          </cell>
          <cell r="BP139"/>
          <cell r="BQ139">
            <v>42584</v>
          </cell>
          <cell r="BR139"/>
          <cell r="BS139"/>
          <cell r="BT139"/>
          <cell r="BU139"/>
          <cell r="BV139"/>
          <cell r="BW139"/>
          <cell r="BX139"/>
          <cell r="BY139"/>
          <cell r="BZ139"/>
          <cell r="CA139"/>
          <cell r="CB139"/>
          <cell r="CC139">
            <v>43511</v>
          </cell>
          <cell r="CD139" t="str">
            <v>Баян ташаагийн эх аудит ХХК /2019-03-19/</v>
          </cell>
          <cell r="CE139"/>
          <cell r="CF139">
            <v>43668</v>
          </cell>
          <cell r="CG139">
            <v>43874</v>
          </cell>
          <cell r="CH139" t="str">
            <v>Баян ташаагийн эх аудит ХХК</v>
          </cell>
          <cell r="CI139">
            <v>43922</v>
          </cell>
          <cell r="CJ139"/>
          <cell r="CK139">
            <v>44034</v>
          </cell>
          <cell r="CL139"/>
          <cell r="CM139">
            <v>44252</v>
          </cell>
          <cell r="CN139" t="str">
            <v>БТЭ Аудит</v>
          </cell>
          <cell r="CO139">
            <v>44305</v>
          </cell>
          <cell r="CP139"/>
          <cell r="CQ139">
            <v>44403</v>
          </cell>
          <cell r="CR139"/>
          <cell r="CS139">
            <v>44603</v>
          </cell>
          <cell r="CT139">
            <v>1</v>
          </cell>
        </row>
        <row r="140">
          <cell r="B140">
            <v>142</v>
          </cell>
          <cell r="C140" t="str">
            <v>TMZ</v>
          </cell>
          <cell r="D140" t="str">
            <v>A</v>
          </cell>
          <cell r="E140">
            <v>10142000</v>
          </cell>
          <cell r="F140" t="str">
            <v>Төмрийн завод</v>
          </cell>
          <cell r="G140" t="str">
            <v>UB</v>
          </cell>
          <cell r="H140">
            <v>1</v>
          </cell>
          <cell r="I140"/>
          <cell r="J140">
            <v>1</v>
          </cell>
          <cell r="K140"/>
          <cell r="L140">
            <v>1</v>
          </cell>
          <cell r="M140">
            <v>1</v>
          </cell>
          <cell r="N140"/>
          <cell r="O140">
            <v>1</v>
          </cell>
          <cell r="P140">
            <v>1</v>
          </cell>
          <cell r="Q140"/>
          <cell r="R140"/>
          <cell r="S140"/>
          <cell r="T140"/>
          <cell r="U140"/>
          <cell r="V140"/>
          <cell r="W140"/>
          <cell r="X140"/>
          <cell r="Y140"/>
          <cell r="Z140">
            <v>1</v>
          </cell>
          <cell r="AA140"/>
          <cell r="AB140" t="str">
            <v>СЯ</v>
          </cell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>
            <v>1</v>
          </cell>
          <cell r="AT140" t="str">
            <v>2013.02.10</v>
          </cell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>
            <v>42523</v>
          </cell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>
            <v>43511</v>
          </cell>
          <cell r="CD140"/>
          <cell r="CE140"/>
          <cell r="CF140"/>
          <cell r="CG140">
            <v>43874</v>
          </cell>
          <cell r="CH140" t="str">
            <v>Б энд си аудит</v>
          </cell>
          <cell r="CI140"/>
          <cell r="CJ140"/>
          <cell r="CK140"/>
          <cell r="CL140"/>
          <cell r="CM140">
            <v>44277</v>
          </cell>
          <cell r="CN140" t="str">
            <v>МBR аудит</v>
          </cell>
          <cell r="CO140">
            <v>44277</v>
          </cell>
          <cell r="CP140"/>
          <cell r="CQ140">
            <v>44403</v>
          </cell>
          <cell r="CR140"/>
          <cell r="CS140">
            <v>44620</v>
          </cell>
          <cell r="CT140">
            <v>1</v>
          </cell>
        </row>
        <row r="141">
          <cell r="B141">
            <v>322</v>
          </cell>
          <cell r="C141" t="str">
            <v>TLP</v>
          </cell>
          <cell r="D141" t="str">
            <v>D</v>
          </cell>
          <cell r="E141">
            <v>10322000</v>
          </cell>
          <cell r="F141" t="str">
            <v>Тулпар</v>
          </cell>
          <cell r="G141" t="str">
            <v>BE</v>
          </cell>
          <cell r="H141"/>
          <cell r="I141">
            <v>1</v>
          </cell>
          <cell r="J141"/>
          <cell r="K141"/>
          <cell r="L141"/>
          <cell r="M141"/>
          <cell r="N141"/>
          <cell r="O141">
            <v>1</v>
          </cell>
          <cell r="P141">
            <v>1</v>
          </cell>
          <cell r="Q141"/>
          <cell r="R141"/>
          <cell r="S141"/>
          <cell r="T141">
            <v>1</v>
          </cell>
          <cell r="U141" t="str">
            <v>2008.05.27</v>
          </cell>
          <cell r="V141"/>
          <cell r="W141">
            <v>1</v>
          </cell>
          <cell r="X141" t="str">
            <v>2009.06.05</v>
          </cell>
          <cell r="Y141"/>
          <cell r="Z141">
            <v>1</v>
          </cell>
          <cell r="AA141" t="str">
            <v>2011,01,31</v>
          </cell>
          <cell r="AB141"/>
          <cell r="AC141"/>
          <cell r="AD141"/>
          <cell r="AE141"/>
          <cell r="AF141">
            <v>1</v>
          </cell>
          <cell r="AG141" t="str">
            <v>2011,01,31</v>
          </cell>
          <cell r="AH141"/>
          <cell r="AI141"/>
          <cell r="AJ141"/>
          <cell r="AK141"/>
          <cell r="AL141">
            <v>1</v>
          </cell>
          <cell r="AM141" t="str">
            <v>2012.03.23</v>
          </cell>
          <cell r="AN141"/>
          <cell r="AO141"/>
          <cell r="AP141"/>
          <cell r="AQ141"/>
          <cell r="AR141"/>
          <cell r="AS141">
            <v>1</v>
          </cell>
          <cell r="AT141" t="str">
            <v>2013.02.08</v>
          </cell>
          <cell r="AU141"/>
          <cell r="AV141"/>
          <cell r="AW141"/>
          <cell r="AX141"/>
          <cell r="AY141"/>
          <cell r="AZ141">
            <v>1</v>
          </cell>
          <cell r="BA141" t="str">
            <v>2014.02.21</v>
          </cell>
          <cell r="BB141" t="str">
            <v>Бахылау Аудит</v>
          </cell>
          <cell r="BC141"/>
          <cell r="BD141"/>
          <cell r="BE141" t="str">
            <v>2014.08.01</v>
          </cell>
          <cell r="BF141"/>
          <cell r="BG141">
            <v>1</v>
          </cell>
          <cell r="BH141" t="str">
            <v>2015.01.21</v>
          </cell>
          <cell r="BI141" t="str">
            <v>Бахылау Аудит</v>
          </cell>
          <cell r="BJ141"/>
          <cell r="BK141"/>
          <cell r="BL141"/>
          <cell r="BM141">
            <v>42289</v>
          </cell>
          <cell r="BN141">
            <v>42394</v>
          </cell>
          <cell r="BO141" t="str">
            <v>"Бахылау аудит"ХХК</v>
          </cell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BZ141"/>
          <cell r="CA141"/>
          <cell r="CB141"/>
          <cell r="CC141">
            <v>43517</v>
          </cell>
          <cell r="CD141"/>
          <cell r="CE141"/>
          <cell r="CF141"/>
          <cell r="CG141">
            <v>43874</v>
          </cell>
          <cell r="CH141"/>
          <cell r="CI141"/>
          <cell r="CJ141"/>
          <cell r="CK141">
            <v>44043</v>
          </cell>
          <cell r="CL141"/>
          <cell r="CM141">
            <v>44244</v>
          </cell>
          <cell r="CN141"/>
          <cell r="CO141"/>
          <cell r="CP141"/>
          <cell r="CQ141"/>
          <cell r="CR141"/>
          <cell r="CS141">
            <v>44602</v>
          </cell>
          <cell r="CT141">
            <v>1</v>
          </cell>
        </row>
        <row r="142">
          <cell r="B142">
            <v>549</v>
          </cell>
          <cell r="C142" t="str">
            <v>TUM</v>
          </cell>
          <cell r="D142"/>
          <cell r="E142">
            <v>10549000</v>
          </cell>
          <cell r="F142" t="str">
            <v xml:space="preserve">Түмэн шувуут 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BZ142"/>
          <cell r="CA142"/>
          <cell r="CB142"/>
          <cell r="CC142">
            <v>43510</v>
          </cell>
          <cell r="CD142" t="str">
            <v>Грант Торнтон Аудит ХХК 2019/04/09</v>
          </cell>
          <cell r="CE142"/>
          <cell r="CF142">
            <v>43669</v>
          </cell>
          <cell r="CG142">
            <v>43873</v>
          </cell>
          <cell r="CH142" t="str">
            <v>Грант Торнтон Аудит ХХК</v>
          </cell>
          <cell r="CI142">
            <v>43966</v>
          </cell>
          <cell r="CJ142"/>
          <cell r="CK142">
            <v>44033</v>
          </cell>
          <cell r="CL142"/>
          <cell r="CM142">
            <v>44253</v>
          </cell>
          <cell r="CN142" t="str">
            <v>Грант Торнтон Аудит ХХК</v>
          </cell>
          <cell r="CO142">
            <v>44326</v>
          </cell>
          <cell r="CP142"/>
          <cell r="CQ142">
            <v>44400</v>
          </cell>
          <cell r="CR142"/>
          <cell r="CS142">
            <v>44602</v>
          </cell>
          <cell r="CT142">
            <v>1</v>
          </cell>
        </row>
        <row r="143">
          <cell r="B143">
            <v>386</v>
          </cell>
          <cell r="C143" t="str">
            <v>TUS</v>
          </cell>
          <cell r="D143" t="str">
            <v>A</v>
          </cell>
          <cell r="E143">
            <v>10386000</v>
          </cell>
          <cell r="F143" t="str">
            <v>Түшиг-Уул</v>
          </cell>
          <cell r="G143" t="str">
            <v>DA</v>
          </cell>
          <cell r="H143"/>
          <cell r="I143"/>
          <cell r="J143"/>
          <cell r="K143"/>
          <cell r="L143">
            <v>1</v>
          </cell>
          <cell r="M143">
            <v>1</v>
          </cell>
          <cell r="N143">
            <v>1</v>
          </cell>
          <cell r="O143"/>
          <cell r="P143">
            <v>1</v>
          </cell>
          <cell r="Q143">
            <v>1</v>
          </cell>
          <cell r="R143" t="str">
            <v>2008.01.15</v>
          </cell>
          <cell r="S143"/>
          <cell r="T143">
            <v>1</v>
          </cell>
          <cell r="U143" t="str">
            <v>2008.04.30</v>
          </cell>
          <cell r="V143"/>
          <cell r="W143">
            <v>1</v>
          </cell>
          <cell r="X143" t="str">
            <v>2009.03.05</v>
          </cell>
          <cell r="Y143"/>
          <cell r="Z143">
            <v>1</v>
          </cell>
          <cell r="AA143"/>
          <cell r="AB143" t="str">
            <v>СЯ</v>
          </cell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>
            <v>1</v>
          </cell>
          <cell r="AT143" t="str">
            <v>2013.05.13</v>
          </cell>
          <cell r="AU143" t="str">
            <v>Далайван</v>
          </cell>
          <cell r="AV143"/>
          <cell r="AW143"/>
          <cell r="AX143"/>
          <cell r="AY143"/>
          <cell r="AZ143">
            <v>1</v>
          </cell>
          <cell r="BA143" t="str">
            <v>2014.03.14</v>
          </cell>
          <cell r="BB143" t="str">
            <v>Далайван аудит</v>
          </cell>
          <cell r="BC143"/>
          <cell r="BD143"/>
          <cell r="BE143" t="str">
            <v>2014.07.29</v>
          </cell>
          <cell r="BF143"/>
          <cell r="BG143">
            <v>1</v>
          </cell>
          <cell r="BH143" t="str">
            <v>2015.02.27</v>
          </cell>
          <cell r="BI143"/>
          <cell r="BJ143"/>
          <cell r="BK143"/>
          <cell r="BL143"/>
          <cell r="BM143"/>
          <cell r="BN143">
            <v>42419</v>
          </cell>
          <cell r="BO143" t="str">
            <v xml:space="preserve">Мишээл Од аудит </v>
          </cell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BZ143"/>
          <cell r="CA143"/>
          <cell r="CB143"/>
          <cell r="CC143">
            <v>43510</v>
          </cell>
          <cell r="CD143" t="str">
            <v>Далай тан Аудит /2019-05-30/</v>
          </cell>
          <cell r="CE143"/>
          <cell r="CF143">
            <v>43668</v>
          </cell>
          <cell r="CG143">
            <v>43871</v>
          </cell>
          <cell r="CH143"/>
          <cell r="CI143"/>
          <cell r="CJ143"/>
          <cell r="CK143">
            <v>44033</v>
          </cell>
          <cell r="CL143"/>
          <cell r="CM143">
            <v>44250</v>
          </cell>
          <cell r="CN143" t="str">
            <v>Далай ван аудит</v>
          </cell>
          <cell r="CO143">
            <v>44344</v>
          </cell>
          <cell r="CP143"/>
          <cell r="CQ143">
            <v>44403</v>
          </cell>
          <cell r="CR143"/>
          <cell r="CS143">
            <v>44603</v>
          </cell>
          <cell r="CT143">
            <v>1</v>
          </cell>
        </row>
        <row r="144">
          <cell r="B144">
            <v>188</v>
          </cell>
          <cell r="C144" t="str">
            <v>ACL</v>
          </cell>
          <cell r="D144" t="str">
            <v>D</v>
          </cell>
          <cell r="E144">
            <v>10188000</v>
          </cell>
          <cell r="F144" t="str">
            <v>Тээвэр Ачлал</v>
          </cell>
          <cell r="G144" t="str">
            <v>UB</v>
          </cell>
          <cell r="H144">
            <v>1</v>
          </cell>
          <cell r="I144"/>
          <cell r="J144"/>
          <cell r="K144"/>
          <cell r="L144">
            <v>1</v>
          </cell>
          <cell r="M144"/>
          <cell r="N144"/>
          <cell r="O144">
            <v>1</v>
          </cell>
          <cell r="P144">
            <v>1</v>
          </cell>
          <cell r="Q144">
            <v>1</v>
          </cell>
          <cell r="R144" t="str">
            <v>2007.10.25</v>
          </cell>
          <cell r="S144"/>
          <cell r="T144">
            <v>1</v>
          </cell>
          <cell r="U144" t="str">
            <v>2008.04.03</v>
          </cell>
          <cell r="V144"/>
          <cell r="W144">
            <v>1</v>
          </cell>
          <cell r="X144" t="str">
            <v>2009.03.18</v>
          </cell>
          <cell r="Y144"/>
          <cell r="Z144">
            <v>1</v>
          </cell>
          <cell r="AA144"/>
          <cell r="AB144" t="str">
            <v>СЯ</v>
          </cell>
          <cell r="AC144"/>
          <cell r="AD144"/>
          <cell r="AE144"/>
          <cell r="AF144">
            <v>1</v>
          </cell>
          <cell r="AG144" t="str">
            <v>2011,03,10</v>
          </cell>
          <cell r="AH144"/>
          <cell r="AI144"/>
          <cell r="AJ144"/>
          <cell r="AK144"/>
          <cell r="AL144">
            <v>1</v>
          </cell>
          <cell r="AM144" t="str">
            <v>2012.03.20</v>
          </cell>
          <cell r="AN144"/>
          <cell r="AO144" t="str">
            <v>2012.03.22</v>
          </cell>
          <cell r="AP144"/>
          <cell r="AQ144"/>
          <cell r="AR144"/>
          <cell r="AS144">
            <v>1</v>
          </cell>
          <cell r="AT144" t="str">
            <v>2013.02.19</v>
          </cell>
          <cell r="AU144" t="str">
            <v>Баталгаа онош</v>
          </cell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>
            <v>1</v>
          </cell>
          <cell r="BH144">
            <v>42153</v>
          </cell>
          <cell r="BI144" t="str">
            <v>Хүлэгт хүннү аудит ХХК</v>
          </cell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>
            <v>43516</v>
          </cell>
          <cell r="CD144"/>
          <cell r="CE144"/>
          <cell r="CF144"/>
          <cell r="CG144">
            <v>43874</v>
          </cell>
          <cell r="CH144"/>
          <cell r="CI144"/>
          <cell r="CJ144"/>
          <cell r="CK144"/>
          <cell r="CL144"/>
          <cell r="CM144">
            <v>44329</v>
          </cell>
          <cell r="CN144" t="str">
            <v>Монста аудит ХХК</v>
          </cell>
          <cell r="CO144">
            <v>44329</v>
          </cell>
          <cell r="CP144"/>
          <cell r="CQ144">
            <v>44399</v>
          </cell>
          <cell r="CR144"/>
          <cell r="CS144">
            <v>44610</v>
          </cell>
          <cell r="CT144">
            <v>1</v>
          </cell>
        </row>
        <row r="145">
          <cell r="B145">
            <v>217</v>
          </cell>
          <cell r="C145" t="str">
            <v>TEE</v>
          </cell>
          <cell r="D145" t="str">
            <v>D</v>
          </cell>
          <cell r="E145">
            <v>10217000</v>
          </cell>
          <cell r="F145" t="str">
            <v>Тээвэр Дархан</v>
          </cell>
          <cell r="G145" t="str">
            <v>DA</v>
          </cell>
          <cell r="H145"/>
          <cell r="I145"/>
          <cell r="J145"/>
          <cell r="K145"/>
          <cell r="L145">
            <v>1</v>
          </cell>
          <cell r="M145"/>
          <cell r="N145">
            <v>1</v>
          </cell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>
            <v>1</v>
          </cell>
          <cell r="AA145"/>
          <cell r="AB145" t="str">
            <v>СЯ</v>
          </cell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>
            <v>1</v>
          </cell>
          <cell r="AT145" t="str">
            <v>2013.03.07</v>
          </cell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1</v>
          </cell>
          <cell r="BH145">
            <v>42151</v>
          </cell>
          <cell r="BI145" t="str">
            <v xml:space="preserve">Ситико аудит </v>
          </cell>
          <cell r="BJ145"/>
          <cell r="BK145"/>
          <cell r="BL145"/>
          <cell r="BM145"/>
          <cell r="BN145">
            <v>42541</v>
          </cell>
          <cell r="BO145" t="str">
            <v>Ситико Аудит ХХК</v>
          </cell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>
            <v>43584</v>
          </cell>
          <cell r="CD145" t="str">
            <v xml:space="preserve">Пийк ом аудит </v>
          </cell>
          <cell r="CE145"/>
          <cell r="CF145"/>
          <cell r="CG145">
            <v>43872</v>
          </cell>
          <cell r="CH145" t="str">
            <v>Пийк ом аудит</v>
          </cell>
          <cell r="CI145">
            <v>43864</v>
          </cell>
          <cell r="CJ145"/>
          <cell r="CK145">
            <v>44033</v>
          </cell>
          <cell r="CL145"/>
          <cell r="CM145">
            <v>44245</v>
          </cell>
          <cell r="CN145"/>
          <cell r="CO145"/>
          <cell r="CP145"/>
          <cell r="CQ145">
            <v>44405</v>
          </cell>
          <cell r="CR145"/>
          <cell r="CS145">
            <v>44601</v>
          </cell>
          <cell r="CT145">
            <v>1</v>
          </cell>
        </row>
        <row r="146">
          <cell r="B146">
            <v>497</v>
          </cell>
          <cell r="C146" t="str">
            <v>UDS</v>
          </cell>
          <cell r="D146" t="str">
            <v>D</v>
          </cell>
          <cell r="E146">
            <v>10497000</v>
          </cell>
          <cell r="F146" t="str">
            <v>УБ дулааны сүлжээ</v>
          </cell>
          <cell r="G146" t="str">
            <v>UB</v>
          </cell>
          <cell r="H146"/>
          <cell r="I146"/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/>
          <cell r="S146"/>
          <cell r="T146"/>
          <cell r="U146"/>
          <cell r="V146"/>
          <cell r="W146"/>
          <cell r="X146"/>
          <cell r="Y146"/>
          <cell r="Z146">
            <v>1</v>
          </cell>
          <cell r="AA146"/>
          <cell r="AB146" t="str">
            <v>СЯ</v>
          </cell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>
            <v>1</v>
          </cell>
          <cell r="AT146" t="str">
            <v>2013.02.19</v>
          </cell>
          <cell r="AU146"/>
          <cell r="AV146"/>
          <cell r="AW146"/>
          <cell r="AX146"/>
          <cell r="AY146"/>
          <cell r="AZ146">
            <v>1</v>
          </cell>
          <cell r="BA146" t="str">
            <v>2014.02.11</v>
          </cell>
          <cell r="BB146"/>
          <cell r="BC146"/>
          <cell r="BD146" t="str">
            <v>2014.04.22</v>
          </cell>
          <cell r="BE146" t="str">
            <v>2014.07.24</v>
          </cell>
          <cell r="BF146"/>
          <cell r="BG146">
            <v>1</v>
          </cell>
          <cell r="BH146" t="str">
            <v>2015.02.17</v>
          </cell>
          <cell r="BI146"/>
          <cell r="BJ146"/>
          <cell r="BK146"/>
          <cell r="BL146">
            <v>42213</v>
          </cell>
          <cell r="BM146"/>
          <cell r="BN146">
            <v>42405</v>
          </cell>
          <cell r="BO146"/>
          <cell r="BP146"/>
          <cell r="BQ146">
            <v>42573</v>
          </cell>
          <cell r="BR146"/>
          <cell r="BS146">
            <v>4</v>
          </cell>
          <cell r="BT146"/>
          <cell r="BU146"/>
          <cell r="BV146"/>
          <cell r="BW146"/>
          <cell r="BX146"/>
          <cell r="BY146"/>
          <cell r="BZ146"/>
          <cell r="CA146"/>
          <cell r="CB146"/>
          <cell r="CC146">
            <v>43550</v>
          </cell>
          <cell r="CD146"/>
          <cell r="CE146"/>
          <cell r="CF146"/>
          <cell r="CG146">
            <v>43867</v>
          </cell>
          <cell r="CH146"/>
          <cell r="CI146"/>
          <cell r="CJ146"/>
          <cell r="CK146">
            <v>44032</v>
          </cell>
          <cell r="CL146"/>
          <cell r="CM146">
            <v>44237</v>
          </cell>
          <cell r="CN146"/>
          <cell r="CO146"/>
          <cell r="CP146"/>
          <cell r="CQ146">
            <v>44403</v>
          </cell>
          <cell r="CR146"/>
          <cell r="CS146">
            <v>44601</v>
          </cell>
          <cell r="CT146">
            <v>1</v>
          </cell>
        </row>
        <row r="147">
          <cell r="B147">
            <v>515</v>
          </cell>
          <cell r="C147" t="str">
            <v>UTS</v>
          </cell>
          <cell r="D147" t="str">
            <v>D</v>
          </cell>
          <cell r="E147">
            <v>10515000</v>
          </cell>
          <cell r="F147" t="str">
            <v>УБ цах түгээх сүлжээ</v>
          </cell>
          <cell r="G147" t="str">
            <v>UB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1</v>
          </cell>
          <cell r="O147"/>
          <cell r="P147">
            <v>1</v>
          </cell>
          <cell r="Q147">
            <v>1</v>
          </cell>
          <cell r="R147"/>
          <cell r="S147"/>
          <cell r="T147">
            <v>1</v>
          </cell>
          <cell r="U147" t="str">
            <v>2008.02.05</v>
          </cell>
          <cell r="V147"/>
          <cell r="W147">
            <v>1</v>
          </cell>
          <cell r="X147" t="str">
            <v>2009.02.09</v>
          </cell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1</v>
          </cell>
          <cell r="AM147" t="str">
            <v>2012.11.01</v>
          </cell>
          <cell r="AN147"/>
          <cell r="AO147"/>
          <cell r="AP147"/>
          <cell r="AQ147"/>
          <cell r="AR147"/>
          <cell r="AS147">
            <v>1</v>
          </cell>
          <cell r="AT147" t="str">
            <v>2013.02.19</v>
          </cell>
          <cell r="AU147"/>
          <cell r="AV147"/>
          <cell r="AW147"/>
          <cell r="AX147"/>
          <cell r="AY147"/>
          <cell r="AZ147">
            <v>1</v>
          </cell>
          <cell r="BA147" t="str">
            <v>2014.04.11</v>
          </cell>
          <cell r="BB147" t="str">
            <v>Координат Аудит</v>
          </cell>
          <cell r="BC147"/>
          <cell r="BD147"/>
          <cell r="BE147" t="str">
            <v>2014.07.22</v>
          </cell>
          <cell r="BF147"/>
          <cell r="BG147">
            <v>1</v>
          </cell>
          <cell r="BH147" t="str">
            <v>2015.02.10</v>
          </cell>
          <cell r="BI147" t="str">
            <v>МУ-ын үндэсний аудитын газар</v>
          </cell>
          <cell r="BJ147"/>
          <cell r="BK147"/>
          <cell r="BL147">
            <v>42205</v>
          </cell>
          <cell r="BM147">
            <v>42299</v>
          </cell>
          <cell r="BN147">
            <v>42403</v>
          </cell>
          <cell r="BO147"/>
          <cell r="BP147"/>
          <cell r="BQ147"/>
          <cell r="BR147"/>
          <cell r="BS147">
            <v>7</v>
          </cell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>
            <v>43679</v>
          </cell>
          <cell r="CG147">
            <v>43880</v>
          </cell>
          <cell r="CH147"/>
          <cell r="CI147"/>
          <cell r="CJ147"/>
          <cell r="CK147"/>
          <cell r="CL147"/>
          <cell r="CM147">
            <v>44288</v>
          </cell>
          <cell r="CN147"/>
          <cell r="CO147"/>
          <cell r="CP147"/>
          <cell r="CQ147">
            <v>44412</v>
          </cell>
          <cell r="CR147"/>
          <cell r="CS147">
            <v>44613</v>
          </cell>
          <cell r="CT147">
            <v>1</v>
          </cell>
        </row>
        <row r="148">
          <cell r="B148">
            <v>94</v>
          </cell>
          <cell r="C148" t="str">
            <v>HUN</v>
          </cell>
          <cell r="D148" t="str">
            <v>B</v>
          </cell>
          <cell r="E148">
            <v>10094000</v>
          </cell>
          <cell r="F148" t="str">
            <v>Увс хүнс</v>
          </cell>
          <cell r="G148" t="str">
            <v>UV</v>
          </cell>
          <cell r="H148">
            <v>1</v>
          </cell>
          <cell r="I148">
            <v>1</v>
          </cell>
          <cell r="J148">
            <v>1</v>
          </cell>
          <cell r="K148"/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/>
          <cell r="Q148">
            <v>1</v>
          </cell>
          <cell r="R148"/>
          <cell r="S148"/>
          <cell r="T148">
            <v>1</v>
          </cell>
          <cell r="U148" t="str">
            <v>2008.07.28</v>
          </cell>
          <cell r="V148"/>
          <cell r="W148">
            <v>1</v>
          </cell>
          <cell r="X148" t="str">
            <v>2009.04.01</v>
          </cell>
          <cell r="Y148"/>
          <cell r="Z148">
            <v>1</v>
          </cell>
          <cell r="AA148" t="str">
            <v>2011,3,23</v>
          </cell>
          <cell r="AB148"/>
          <cell r="AC148"/>
          <cell r="AD148"/>
          <cell r="AE148"/>
          <cell r="AF148">
            <v>1</v>
          </cell>
          <cell r="AG148" t="str">
            <v>2011,03,23</v>
          </cell>
          <cell r="AH148"/>
          <cell r="AI148"/>
          <cell r="AJ148"/>
          <cell r="AK148"/>
          <cell r="AL148">
            <v>1</v>
          </cell>
          <cell r="AM148" t="str">
            <v>2012.04.12</v>
          </cell>
          <cell r="AN148"/>
          <cell r="AO148"/>
          <cell r="AP148"/>
          <cell r="AQ148"/>
          <cell r="AR148"/>
          <cell r="AS148">
            <v>1</v>
          </cell>
          <cell r="AT148" t="str">
            <v>2013.02.08</v>
          </cell>
          <cell r="AU148"/>
          <cell r="AV148"/>
          <cell r="AW148"/>
          <cell r="AX148"/>
          <cell r="AY148"/>
          <cell r="AZ148">
            <v>1</v>
          </cell>
          <cell r="BA148" t="str">
            <v>2014.02.13</v>
          </cell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>
            <v>42472</v>
          </cell>
          <cell r="BO148" t="str">
            <v>Координат аудит</v>
          </cell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BZ148"/>
          <cell r="CA148"/>
          <cell r="CB148"/>
          <cell r="CC148">
            <v>43514</v>
          </cell>
          <cell r="CD148" t="str">
            <v>Координат аудит ХК /2019/04/29/</v>
          </cell>
          <cell r="CE148"/>
          <cell r="CF148"/>
          <cell r="CG148">
            <v>43871</v>
          </cell>
          <cell r="CH148" t="str">
            <v>Пи кэй эф монголий аудит</v>
          </cell>
          <cell r="CI148">
            <v>43959</v>
          </cell>
          <cell r="CJ148"/>
          <cell r="CK148">
            <v>44033</v>
          </cell>
          <cell r="CL148"/>
          <cell r="CM148">
            <v>44238</v>
          </cell>
          <cell r="CN148" t="str">
            <v>Пи кэй эф Монголий</v>
          </cell>
          <cell r="CO148">
            <v>44314</v>
          </cell>
          <cell r="CP148"/>
          <cell r="CQ148">
            <v>44401</v>
          </cell>
          <cell r="CR148"/>
          <cell r="CS148">
            <v>44602</v>
          </cell>
          <cell r="CT148">
            <v>1</v>
          </cell>
        </row>
        <row r="149">
          <cell r="B149">
            <v>195</v>
          </cell>
          <cell r="C149" t="str">
            <v>BUK</v>
          </cell>
          <cell r="D149" t="str">
            <v>D</v>
          </cell>
          <cell r="E149">
            <v>10195000</v>
          </cell>
          <cell r="F149" t="str">
            <v>Улаанбаатар БҮК</v>
          </cell>
          <cell r="G149" t="str">
            <v>UB</v>
          </cell>
          <cell r="H149"/>
          <cell r="I149">
            <v>1</v>
          </cell>
          <cell r="J149"/>
          <cell r="K149"/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/>
          <cell r="S149"/>
          <cell r="T149"/>
          <cell r="U149"/>
          <cell r="V149"/>
          <cell r="W149">
            <v>1</v>
          </cell>
          <cell r="X149" t="str">
            <v>2009.02.12</v>
          </cell>
          <cell r="Y149" t="str">
            <v>2009.07.15 II</v>
          </cell>
          <cell r="Z149">
            <v>1</v>
          </cell>
          <cell r="AA149" t="str">
            <v>2010.01.29</v>
          </cell>
          <cell r="AB149"/>
          <cell r="AC149"/>
          <cell r="AD149"/>
          <cell r="AE149"/>
          <cell r="AF149">
            <v>1</v>
          </cell>
          <cell r="AG149" t="str">
            <v>2011,04,20</v>
          </cell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>
            <v>1</v>
          </cell>
          <cell r="AT149" t="str">
            <v>2013.03.01</v>
          </cell>
          <cell r="AU149" t="str">
            <v>Ситико аудит</v>
          </cell>
          <cell r="AV149"/>
          <cell r="AW149"/>
          <cell r="AX149" t="str">
            <v>2013.09.11</v>
          </cell>
          <cell r="AY149"/>
          <cell r="AZ149">
            <v>1</v>
          </cell>
          <cell r="BA149" t="str">
            <v>2014.02.06</v>
          </cell>
          <cell r="BB149"/>
          <cell r="BC149"/>
          <cell r="BD149"/>
          <cell r="BE149" t="str">
            <v>2014.07.18</v>
          </cell>
          <cell r="BF149"/>
          <cell r="BG149">
            <v>1</v>
          </cell>
          <cell r="BH149" t="str">
            <v>2015.02.10</v>
          </cell>
          <cell r="BI149"/>
          <cell r="BJ149"/>
          <cell r="BK149"/>
          <cell r="BL149">
            <v>42208</v>
          </cell>
          <cell r="BM149"/>
          <cell r="BN149">
            <v>42415</v>
          </cell>
          <cell r="BO149"/>
          <cell r="BP149"/>
          <cell r="BQ149">
            <v>42639</v>
          </cell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>
            <v>43510</v>
          </cell>
          <cell r="CD149"/>
          <cell r="CE149"/>
          <cell r="CF149">
            <v>43664</v>
          </cell>
          <cell r="CG149">
            <v>43871</v>
          </cell>
          <cell r="CH149" t="str">
            <v>Акпар аудит ХХК</v>
          </cell>
          <cell r="CI149">
            <v>43922</v>
          </cell>
          <cell r="CJ149"/>
          <cell r="CK149">
            <v>44033</v>
          </cell>
          <cell r="CL149"/>
          <cell r="CM149">
            <v>44257</v>
          </cell>
          <cell r="CN149" t="str">
            <v>Грант Торнтон Аудит ХХК</v>
          </cell>
          <cell r="CO149">
            <v>44369</v>
          </cell>
          <cell r="CP149"/>
          <cell r="CQ149">
            <v>44401</v>
          </cell>
          <cell r="CR149"/>
          <cell r="CS149">
            <v>44602</v>
          </cell>
          <cell r="CT149">
            <v>1</v>
          </cell>
        </row>
        <row r="150">
          <cell r="B150">
            <v>7</v>
          </cell>
          <cell r="C150" t="str">
            <v>UBH</v>
          </cell>
          <cell r="D150" t="str">
            <v>B</v>
          </cell>
          <cell r="E150">
            <v>10007000</v>
          </cell>
          <cell r="F150" t="str">
            <v>Улаанбаатар хивс</v>
          </cell>
          <cell r="G150" t="str">
            <v>UB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/>
          <cell r="O150">
            <v>1</v>
          </cell>
          <cell r="P150">
            <v>1</v>
          </cell>
          <cell r="Q150">
            <v>1</v>
          </cell>
          <cell r="R150"/>
          <cell r="S150"/>
          <cell r="T150">
            <v>1</v>
          </cell>
          <cell r="U150" t="str">
            <v>2008.02.25</v>
          </cell>
          <cell r="V150"/>
          <cell r="W150">
            <v>1</v>
          </cell>
          <cell r="X150" t="str">
            <v>2009.03.04</v>
          </cell>
          <cell r="Y150"/>
          <cell r="Z150">
            <v>1</v>
          </cell>
          <cell r="AA150" t="str">
            <v>2010.02.10</v>
          </cell>
          <cell r="AB150"/>
          <cell r="AC150"/>
          <cell r="AD150"/>
          <cell r="AE150"/>
          <cell r="AF150">
            <v>1</v>
          </cell>
          <cell r="AG150" t="str">
            <v>2011,03,15</v>
          </cell>
          <cell r="AH150"/>
          <cell r="AI150"/>
          <cell r="AJ150"/>
          <cell r="AK150"/>
          <cell r="AL150">
            <v>1</v>
          </cell>
          <cell r="AM150" t="str">
            <v>2012.02.27</v>
          </cell>
          <cell r="AN150"/>
          <cell r="AO150"/>
          <cell r="AP150"/>
          <cell r="AQ150"/>
          <cell r="AR150"/>
          <cell r="AS150">
            <v>1</v>
          </cell>
          <cell r="AT150" t="str">
            <v>2013.02.07</v>
          </cell>
          <cell r="AU150"/>
          <cell r="AV150" t="str">
            <v>2013.02.08</v>
          </cell>
          <cell r="AW150"/>
          <cell r="AX150"/>
          <cell r="AY150"/>
          <cell r="AZ150">
            <v>1</v>
          </cell>
          <cell r="BA150" t="str">
            <v>2014.02.12</v>
          </cell>
          <cell r="BB150"/>
          <cell r="BC150"/>
          <cell r="BD150"/>
          <cell r="BE150"/>
          <cell r="BF150"/>
          <cell r="BG150">
            <v>1</v>
          </cell>
          <cell r="BH150" t="str">
            <v>2015.02.10</v>
          </cell>
          <cell r="BI150"/>
          <cell r="BJ150"/>
          <cell r="BK150"/>
          <cell r="BL150"/>
          <cell r="BM150"/>
          <cell r="BN150">
            <v>42419</v>
          </cell>
          <cell r="BO150" t="str">
            <v>Б энд С аудит</v>
          </cell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>
            <v>43515</v>
          </cell>
          <cell r="CD150" t="str">
            <v>Релаэнс секюритиз аудит 2019/04/04</v>
          </cell>
          <cell r="CE150"/>
          <cell r="CF150"/>
          <cell r="CG150">
            <v>43871</v>
          </cell>
          <cell r="CH150" t="str">
            <v>Релаэнс секюритиз аудит</v>
          </cell>
          <cell r="CI150" t="str">
            <v>2020/04/</v>
          </cell>
          <cell r="CJ150"/>
          <cell r="CK150">
            <v>44032</v>
          </cell>
          <cell r="CL150"/>
          <cell r="CM150">
            <v>44236</v>
          </cell>
          <cell r="CN150" t="str">
            <v>Релаэнс секюритиз аудит</v>
          </cell>
          <cell r="CO150">
            <v>44300</v>
          </cell>
          <cell r="CP150"/>
          <cell r="CQ150">
            <v>44401</v>
          </cell>
          <cell r="CR150"/>
          <cell r="CS150">
            <v>44602</v>
          </cell>
          <cell r="CT150">
            <v>1</v>
          </cell>
        </row>
        <row r="151">
          <cell r="B151">
            <v>484</v>
          </cell>
          <cell r="C151" t="str">
            <v>UID</v>
          </cell>
          <cell r="D151" t="str">
            <v>E</v>
          </cell>
          <cell r="E151">
            <v>10484000</v>
          </cell>
          <cell r="F151" t="str">
            <v>Улсын их дэлгүүр</v>
          </cell>
          <cell r="G151" t="str">
            <v>UB</v>
          </cell>
          <cell r="H151"/>
          <cell r="I151"/>
          <cell r="J151"/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/>
          <cell r="S151" t="str">
            <v>2007.10.08</v>
          </cell>
          <cell r="T151">
            <v>1</v>
          </cell>
          <cell r="U151" t="str">
            <v>2008.03.26</v>
          </cell>
          <cell r="V151"/>
          <cell r="W151">
            <v>1</v>
          </cell>
          <cell r="X151" t="str">
            <v>2009.03.11</v>
          </cell>
          <cell r="Y151" t="str">
            <v>2009.07.24 II</v>
          </cell>
          <cell r="Z151">
            <v>1</v>
          </cell>
          <cell r="AA151"/>
          <cell r="AB151" t="str">
            <v>СЯ</v>
          </cell>
          <cell r="AC151"/>
          <cell r="AD151" t="str">
            <v>2010.07.26</v>
          </cell>
          <cell r="AE151"/>
          <cell r="AF151">
            <v>1</v>
          </cell>
          <cell r="AG151" t="str">
            <v>2011,02,25</v>
          </cell>
          <cell r="AH151"/>
          <cell r="AI151"/>
          <cell r="AJ151"/>
          <cell r="AK151"/>
          <cell r="AL151">
            <v>1</v>
          </cell>
          <cell r="AM151" t="str">
            <v>2012.03.20</v>
          </cell>
          <cell r="AN151"/>
          <cell r="AO151"/>
          <cell r="AP151"/>
          <cell r="AQ151"/>
          <cell r="AR151"/>
          <cell r="AS151">
            <v>1</v>
          </cell>
          <cell r="AT151" t="str">
            <v>2013.02.10</v>
          </cell>
          <cell r="AU151"/>
          <cell r="AV151"/>
          <cell r="AW151"/>
          <cell r="AX151"/>
          <cell r="AY151"/>
          <cell r="AZ151">
            <v>1</v>
          </cell>
          <cell r="BA151" t="str">
            <v>2014.02.21</v>
          </cell>
          <cell r="BB151" t="str">
            <v>Лион Аудит</v>
          </cell>
          <cell r="BC151"/>
          <cell r="BD151"/>
          <cell r="BE151"/>
          <cell r="BF151"/>
          <cell r="BG151">
            <v>1</v>
          </cell>
          <cell r="BH151" t="str">
            <v>2015.02.11</v>
          </cell>
          <cell r="BI151"/>
          <cell r="BJ151"/>
          <cell r="BK151"/>
          <cell r="BL151">
            <v>42207</v>
          </cell>
          <cell r="BM151"/>
          <cell r="BN151">
            <v>42422</v>
          </cell>
          <cell r="BO151"/>
          <cell r="BP151"/>
          <cell r="BQ151">
            <v>42576</v>
          </cell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>
            <v>43509</v>
          </cell>
          <cell r="CD151" t="str">
            <v>Лион Аудит</v>
          </cell>
          <cell r="CE151"/>
          <cell r="CF151">
            <v>43665</v>
          </cell>
          <cell r="CG151">
            <v>43867</v>
          </cell>
          <cell r="CH151" t="str">
            <v>Lion Audit</v>
          </cell>
          <cell r="CI151">
            <v>43867</v>
          </cell>
          <cell r="CJ151"/>
          <cell r="CK151">
            <v>44029</v>
          </cell>
          <cell r="CL151"/>
          <cell r="CM151">
            <v>44237</v>
          </cell>
          <cell r="CN151" t="str">
            <v>Нью проспект аудит</v>
          </cell>
          <cell r="CO151">
            <v>44264</v>
          </cell>
          <cell r="CP151"/>
          <cell r="CQ151">
            <v>44396</v>
          </cell>
          <cell r="CR151">
            <v>44491</v>
          </cell>
          <cell r="CS151">
            <v>44601</v>
          </cell>
          <cell r="CT151">
            <v>1</v>
          </cell>
        </row>
        <row r="152">
          <cell r="B152">
            <v>524</v>
          </cell>
          <cell r="C152" t="str">
            <v>MDR</v>
          </cell>
          <cell r="D152" t="str">
            <v>D</v>
          </cell>
          <cell r="E152">
            <v>10524000</v>
          </cell>
          <cell r="F152" t="str">
            <v>Фронтиер ланд групп</v>
          </cell>
          <cell r="G152" t="str">
            <v>UB</v>
          </cell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1</v>
          </cell>
          <cell r="R152"/>
          <cell r="S152"/>
          <cell r="T152">
            <v>1</v>
          </cell>
          <cell r="U152" t="str">
            <v>2008.04.18</v>
          </cell>
          <cell r="V152" t="str">
            <v>2008.07.14</v>
          </cell>
          <cell r="W152">
            <v>1</v>
          </cell>
          <cell r="X152" t="str">
            <v>2009.02.11</v>
          </cell>
          <cell r="Y152"/>
          <cell r="Z152"/>
          <cell r="AA152"/>
          <cell r="AB152"/>
          <cell r="AC152"/>
          <cell r="AD152"/>
          <cell r="AE152"/>
          <cell r="AF152">
            <v>1</v>
          </cell>
          <cell r="AG152" t="str">
            <v>2011,03,09</v>
          </cell>
          <cell r="AH152"/>
          <cell r="AI152"/>
          <cell r="AJ152"/>
          <cell r="AK152"/>
          <cell r="AL152">
            <v>1</v>
          </cell>
          <cell r="AM152" t="str">
            <v>2012.03.29</v>
          </cell>
          <cell r="AN152"/>
          <cell r="AO152"/>
          <cell r="AP152"/>
          <cell r="AQ152"/>
          <cell r="AR152"/>
          <cell r="AS152">
            <v>1</v>
          </cell>
          <cell r="AT152" t="str">
            <v>2013.02.10</v>
          </cell>
          <cell r="AU152"/>
          <cell r="AV152" t="str">
            <v>2013.04.04</v>
          </cell>
          <cell r="AW152"/>
          <cell r="AX152" t="str">
            <v>2013.09.06</v>
          </cell>
          <cell r="AY152"/>
          <cell r="AZ152">
            <v>1</v>
          </cell>
          <cell r="BA152" t="str">
            <v>2014.02.11</v>
          </cell>
          <cell r="BB152" t="str">
            <v>Сүлд аудит</v>
          </cell>
          <cell r="BC152"/>
          <cell r="BD152"/>
          <cell r="BE152" t="str">
            <v xml:space="preserve">2014.07.18 </v>
          </cell>
          <cell r="BF152"/>
          <cell r="BG152">
            <v>1</v>
          </cell>
          <cell r="BH152" t="str">
            <v>2015.02.10</v>
          </cell>
          <cell r="BI152" t="str">
            <v>сүлд аудит</v>
          </cell>
          <cell r="BJ152"/>
          <cell r="BK152"/>
          <cell r="BL152">
            <v>42192</v>
          </cell>
          <cell r="BM152"/>
          <cell r="BN152">
            <v>42408</v>
          </cell>
          <cell r="BO152" t="str">
            <v>Сүлд аудит ХХК</v>
          </cell>
          <cell r="BP152"/>
          <cell r="BQ152">
            <v>42559</v>
          </cell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>
            <v>43509</v>
          </cell>
          <cell r="CD152"/>
          <cell r="CE152"/>
          <cell r="CF152">
            <v>43663</v>
          </cell>
          <cell r="CG152">
            <v>43871</v>
          </cell>
          <cell r="CH152" t="str">
            <v>Эс Эм Аудит ХХК</v>
          </cell>
          <cell r="CI152">
            <v>1</v>
          </cell>
          <cell r="CJ152"/>
          <cell r="CK152">
            <v>44028</v>
          </cell>
          <cell r="CL152"/>
          <cell r="CM152">
            <v>44237</v>
          </cell>
          <cell r="CN152" t="str">
            <v>ЭС ЭМ АУДИТ ХХК</v>
          </cell>
          <cell r="CO152">
            <v>44384</v>
          </cell>
          <cell r="CP152"/>
          <cell r="CQ152">
            <v>44403</v>
          </cell>
          <cell r="CR152"/>
          <cell r="CS152">
            <v>44602</v>
          </cell>
          <cell r="CT152">
            <v>1</v>
          </cell>
        </row>
        <row r="153">
          <cell r="B153">
            <v>525</v>
          </cell>
          <cell r="C153" t="str">
            <v>HBO</v>
          </cell>
          <cell r="D153" t="str">
            <v>D</v>
          </cell>
          <cell r="E153">
            <v>10525000</v>
          </cell>
          <cell r="F153" t="str">
            <v>Хай Би Ойл</v>
          </cell>
          <cell r="G153" t="str">
            <v>UB</v>
          </cell>
          <cell r="H153"/>
          <cell r="I153"/>
          <cell r="J153"/>
          <cell r="K153"/>
          <cell r="L153"/>
          <cell r="M153"/>
          <cell r="N153"/>
          <cell r="O153"/>
          <cell r="P153"/>
          <cell r="Q153">
            <v>1</v>
          </cell>
          <cell r="R153"/>
          <cell r="S153"/>
          <cell r="T153">
            <v>1</v>
          </cell>
          <cell r="U153" t="str">
            <v>2008.05.22</v>
          </cell>
          <cell r="V153"/>
          <cell r="W153">
            <v>1</v>
          </cell>
          <cell r="X153" t="str">
            <v>2009.03.11</v>
          </cell>
          <cell r="Y153"/>
          <cell r="Z153">
            <v>1</v>
          </cell>
          <cell r="AA153" t="str">
            <v>2010.03.01</v>
          </cell>
          <cell r="AB153"/>
          <cell r="AC153"/>
          <cell r="AD153"/>
          <cell r="AE153"/>
          <cell r="AF153">
            <v>1</v>
          </cell>
          <cell r="AG153" t="str">
            <v>2011,02,11</v>
          </cell>
          <cell r="AH153"/>
          <cell r="AI153"/>
          <cell r="AJ153"/>
          <cell r="AK153"/>
          <cell r="AL153">
            <v>1</v>
          </cell>
          <cell r="AM153" t="str">
            <v>2012.03.05</v>
          </cell>
          <cell r="AN153"/>
          <cell r="AO153"/>
          <cell r="AP153"/>
          <cell r="AQ153"/>
          <cell r="AR153"/>
          <cell r="AS153">
            <v>1</v>
          </cell>
          <cell r="AT153" t="str">
            <v>2013.02.08</v>
          </cell>
          <cell r="AU153"/>
          <cell r="AV153"/>
          <cell r="AW153"/>
          <cell r="AX153" t="str">
            <v>2013.08.06</v>
          </cell>
          <cell r="AY153"/>
          <cell r="AZ153">
            <v>1</v>
          </cell>
          <cell r="BA153" t="str">
            <v>2014.02.21</v>
          </cell>
          <cell r="BB153" t="str">
            <v>БДО аудит</v>
          </cell>
          <cell r="BC153"/>
          <cell r="BD153" t="str">
            <v>2014.07.25</v>
          </cell>
          <cell r="BE153" t="str">
            <v>2014.07.25</v>
          </cell>
          <cell r="BF153"/>
          <cell r="BG153">
            <v>1</v>
          </cell>
          <cell r="BH153" t="str">
            <v>2015.02.10</v>
          </cell>
          <cell r="BI153"/>
          <cell r="BJ153"/>
          <cell r="BK153"/>
          <cell r="BL153">
            <v>42202</v>
          </cell>
          <cell r="BM153"/>
          <cell r="BN153">
            <v>42408</v>
          </cell>
          <cell r="BO153" t="str">
            <v>"БДО Аудит"ХК</v>
          </cell>
          <cell r="BP153"/>
          <cell r="BQ153">
            <v>42577</v>
          </cell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>
            <v>43509</v>
          </cell>
          <cell r="CD153" t="str">
            <v>Юнистар аудит ХХК 2019/04/05</v>
          </cell>
          <cell r="CE153"/>
          <cell r="CF153">
            <v>43714</v>
          </cell>
          <cell r="CG153">
            <v>43872</v>
          </cell>
          <cell r="CH153" t="str">
            <v>Юнистар аудит ХХК</v>
          </cell>
          <cell r="CI153">
            <v>43922</v>
          </cell>
          <cell r="CJ153"/>
          <cell r="CK153">
            <v>44028</v>
          </cell>
          <cell r="CL153"/>
          <cell r="CM153">
            <v>44251</v>
          </cell>
          <cell r="CN153" t="str">
            <v>Гэрэлт хөхийн тэнцвэр аудит ХХК</v>
          </cell>
          <cell r="CO153">
            <v>44287</v>
          </cell>
          <cell r="CP153"/>
          <cell r="CQ153">
            <v>44396</v>
          </cell>
          <cell r="CR153"/>
          <cell r="CS153">
            <v>44601</v>
          </cell>
          <cell r="CT153">
            <v>1</v>
          </cell>
        </row>
        <row r="154">
          <cell r="B154">
            <v>455</v>
          </cell>
          <cell r="C154" t="str">
            <v>TVT</v>
          </cell>
          <cell r="D154" t="str">
            <v>A</v>
          </cell>
          <cell r="E154">
            <v>10455000</v>
          </cell>
          <cell r="F154" t="str">
            <v>Хар тарвагатай</v>
          </cell>
          <cell r="G154" t="str">
            <v>UV</v>
          </cell>
          <cell r="H154">
            <v>1</v>
          </cell>
          <cell r="I154"/>
          <cell r="J154"/>
          <cell r="K154"/>
          <cell r="L154"/>
          <cell r="M154"/>
          <cell r="N154">
            <v>1</v>
          </cell>
          <cell r="O154">
            <v>1</v>
          </cell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>
            <v>1</v>
          </cell>
          <cell r="AA154"/>
          <cell r="AB154" t="str">
            <v>СЯ</v>
          </cell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>
            <v>1</v>
          </cell>
          <cell r="AT154" t="str">
            <v>2013.03.07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>
            <v>42541</v>
          </cell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>
            <v>43524</v>
          </cell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</row>
        <row r="155">
          <cell r="B155">
            <v>179</v>
          </cell>
          <cell r="C155" t="str">
            <v>HHN</v>
          </cell>
          <cell r="D155" t="str">
            <v>C</v>
          </cell>
          <cell r="E155">
            <v>10179000</v>
          </cell>
          <cell r="F155" t="str">
            <v>Хархорин</v>
          </cell>
          <cell r="G155" t="str">
            <v>EV</v>
          </cell>
          <cell r="H155">
            <v>1</v>
          </cell>
          <cell r="I155">
            <v>1</v>
          </cell>
          <cell r="J155">
            <v>1</v>
          </cell>
          <cell r="K155"/>
          <cell r="L155">
            <v>1</v>
          </cell>
          <cell r="M155"/>
          <cell r="N155"/>
          <cell r="O155"/>
          <cell r="P155"/>
          <cell r="Q155"/>
          <cell r="R155"/>
          <cell r="S155"/>
          <cell r="T155">
            <v>1</v>
          </cell>
          <cell r="U155" t="str">
            <v>2008.11.04</v>
          </cell>
          <cell r="V155"/>
          <cell r="W155">
            <v>1</v>
          </cell>
          <cell r="X155" t="str">
            <v>2009.05.12</v>
          </cell>
          <cell r="Y155"/>
          <cell r="Z155">
            <v>1</v>
          </cell>
          <cell r="AA155"/>
          <cell r="AB155" t="str">
            <v>СЯ</v>
          </cell>
          <cell r="AC155"/>
          <cell r="AD155"/>
          <cell r="AE155"/>
          <cell r="AF155">
            <v>1</v>
          </cell>
          <cell r="AG155" t="str">
            <v>2011,09,02</v>
          </cell>
          <cell r="AH155"/>
          <cell r="AI155"/>
          <cell r="AJ155"/>
          <cell r="AK155"/>
          <cell r="AL155">
            <v>1</v>
          </cell>
          <cell r="AM155" t="str">
            <v>2012.10.30</v>
          </cell>
          <cell r="AN155"/>
          <cell r="AO155"/>
          <cell r="AP155"/>
          <cell r="AQ155"/>
          <cell r="AR155"/>
          <cell r="AS155">
            <v>1</v>
          </cell>
          <cell r="AT155" t="str">
            <v>2013.02.10</v>
          </cell>
          <cell r="AU155" t="str">
            <v>Дөлгөөн хайрхан уул аудит</v>
          </cell>
          <cell r="AV155"/>
          <cell r="AW155"/>
          <cell r="AX155" t="str">
            <v>2013.10.02</v>
          </cell>
          <cell r="AY155"/>
          <cell r="AZ155">
            <v>1</v>
          </cell>
          <cell r="BA155" t="str">
            <v>2014.03.11</v>
          </cell>
          <cell r="BB155" t="str">
            <v>Дөлгөөн Хайрхан Уул Аудит</v>
          </cell>
          <cell r="BC155"/>
          <cell r="BD155"/>
          <cell r="BE155" t="str">
            <v>2014.07.30</v>
          </cell>
          <cell r="BF155"/>
          <cell r="BG155">
            <v>1</v>
          </cell>
          <cell r="BH155" t="str">
            <v>2015.02.09</v>
          </cell>
          <cell r="BI155" t="str">
            <v>Дөлгөөн хайрхан уул аудит</v>
          </cell>
          <cell r="BJ155"/>
          <cell r="BK155"/>
          <cell r="BL155">
            <v>42220</v>
          </cell>
          <cell r="BM155"/>
          <cell r="BN155">
            <v>42423</v>
          </cell>
          <cell r="BO155" t="str">
            <v>Дөлгөөн хайрхан аудит</v>
          </cell>
          <cell r="BP155"/>
          <cell r="BQ155">
            <v>42586</v>
          </cell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>
            <v>43516</v>
          </cell>
          <cell r="CD155" t="str">
            <v>Улиастай ван Аудит</v>
          </cell>
          <cell r="CE155"/>
          <cell r="CF155">
            <v>43665</v>
          </cell>
          <cell r="CG155">
            <v>43868</v>
          </cell>
          <cell r="CH155" t="str">
            <v>Улиастай ван Аудит ХХК</v>
          </cell>
          <cell r="CI155">
            <v>43938</v>
          </cell>
          <cell r="CJ155"/>
          <cell r="CK155">
            <v>44063</v>
          </cell>
          <cell r="CL155"/>
          <cell r="CM155">
            <v>44230</v>
          </cell>
          <cell r="CN155" t="str">
            <v>Дөлгөөн хайрхан Уул Аудит</v>
          </cell>
          <cell r="CO155">
            <v>44322</v>
          </cell>
          <cell r="CP155"/>
          <cell r="CQ155">
            <v>44399</v>
          </cell>
          <cell r="CR155"/>
          <cell r="CS155">
            <v>44603</v>
          </cell>
          <cell r="CT155">
            <v>1</v>
          </cell>
        </row>
        <row r="156">
          <cell r="B156">
            <v>175</v>
          </cell>
          <cell r="C156" t="str">
            <v>AMT</v>
          </cell>
          <cell r="D156" t="str">
            <v>B</v>
          </cell>
          <cell r="E156">
            <v>10175000</v>
          </cell>
          <cell r="F156" t="str">
            <v>"Эрдэнэс сольюшинс"</v>
          </cell>
          <cell r="G156" t="str">
            <v>EV</v>
          </cell>
          <cell r="H156">
            <v>1</v>
          </cell>
          <cell r="I156">
            <v>1</v>
          </cell>
          <cell r="J156"/>
          <cell r="K156"/>
          <cell r="L156">
            <v>1</v>
          </cell>
          <cell r="M156">
            <v>1</v>
          </cell>
          <cell r="N156">
            <v>1</v>
          </cell>
          <cell r="O156"/>
          <cell r="P156">
            <v>1</v>
          </cell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1</v>
          </cell>
          <cell r="AM156" t="str">
            <v>2012.11.06</v>
          </cell>
          <cell r="AN156"/>
          <cell r="AO156"/>
          <cell r="AP156"/>
          <cell r="AQ156"/>
          <cell r="AR156"/>
          <cell r="AS156">
            <v>1</v>
          </cell>
          <cell r="AT156" t="str">
            <v>2013.02.10</v>
          </cell>
          <cell r="AU156"/>
          <cell r="AV156"/>
          <cell r="AW156"/>
          <cell r="AX156"/>
          <cell r="AY156"/>
          <cell r="AZ156">
            <v>1</v>
          </cell>
          <cell r="BA156" t="str">
            <v>2014.02.25</v>
          </cell>
          <cell r="BB156" t="str">
            <v>Сэц Түшиг Аудит</v>
          </cell>
          <cell r="BC156"/>
          <cell r="BD156"/>
          <cell r="BE156" t="str">
            <v>2014.07.24</v>
          </cell>
          <cell r="BF156"/>
          <cell r="BG156">
            <v>1</v>
          </cell>
          <cell r="BH156" t="str">
            <v>2015.03.02</v>
          </cell>
          <cell r="BI156"/>
          <cell r="BJ156"/>
          <cell r="BK156"/>
          <cell r="BL156">
            <v>42201</v>
          </cell>
          <cell r="BM156"/>
          <cell r="BN156">
            <v>42418</v>
          </cell>
          <cell r="BO156"/>
          <cell r="BP156"/>
          <cell r="BQ156">
            <v>42559</v>
          </cell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>
            <v>43663</v>
          </cell>
          <cell r="CF156">
            <v>43663</v>
          </cell>
          <cell r="CG156">
            <v>43858</v>
          </cell>
          <cell r="CH156" t="str">
            <v>пи кэй эф монголиа Аудит</v>
          </cell>
          <cell r="CI156">
            <v>43858</v>
          </cell>
          <cell r="CJ156"/>
          <cell r="CK156">
            <v>44033</v>
          </cell>
          <cell r="CL156"/>
          <cell r="CM156">
            <v>44222</v>
          </cell>
          <cell r="CO156"/>
          <cell r="CP156"/>
          <cell r="CQ156">
            <v>44403</v>
          </cell>
          <cell r="CR156"/>
          <cell r="CS156">
            <v>44599</v>
          </cell>
          <cell r="CT156">
            <v>1</v>
          </cell>
        </row>
        <row r="157">
          <cell r="B157">
            <v>378</v>
          </cell>
          <cell r="C157" t="str">
            <v>HSR</v>
          </cell>
          <cell r="D157" t="str">
            <v>C</v>
          </cell>
          <cell r="E157">
            <v>10378000</v>
          </cell>
          <cell r="F157" t="str">
            <v>Хасу мандал</v>
          </cell>
          <cell r="G157" t="str">
            <v>AR</v>
          </cell>
          <cell r="H157"/>
          <cell r="I157">
            <v>1</v>
          </cell>
          <cell r="J157"/>
          <cell r="K157"/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/>
          <cell r="R157"/>
          <cell r="S157"/>
          <cell r="T157"/>
          <cell r="U157"/>
          <cell r="V157"/>
          <cell r="W157">
            <v>1</v>
          </cell>
          <cell r="X157" t="str">
            <v>2009.04.13</v>
          </cell>
          <cell r="Y157"/>
          <cell r="Z157">
            <v>1</v>
          </cell>
          <cell r="AA157" t="str">
            <v>2010.03.23</v>
          </cell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1</v>
          </cell>
          <cell r="AM157" t="str">
            <v>2012.02.13</v>
          </cell>
          <cell r="AN157"/>
          <cell r="AO157"/>
          <cell r="AP157"/>
          <cell r="AQ157"/>
          <cell r="AR157"/>
          <cell r="AS157">
            <v>1</v>
          </cell>
          <cell r="AT157" t="str">
            <v>2013.02.10</v>
          </cell>
          <cell r="AU157"/>
          <cell r="AV157"/>
          <cell r="AW157"/>
          <cell r="AX157"/>
          <cell r="AY157"/>
          <cell r="AZ157">
            <v>1</v>
          </cell>
          <cell r="BA157" t="str">
            <v>2014.02.19</v>
          </cell>
          <cell r="BB157"/>
          <cell r="BC157"/>
          <cell r="BD157"/>
          <cell r="BE157"/>
          <cell r="BF157"/>
          <cell r="BG157">
            <v>1</v>
          </cell>
          <cell r="BH157" t="str">
            <v>2015.02.11</v>
          </cell>
          <cell r="BI157" t="str">
            <v>Гүнгийн шивэрт аудит</v>
          </cell>
          <cell r="BJ157"/>
          <cell r="BK157"/>
          <cell r="BL157">
            <v>42207</v>
          </cell>
          <cell r="BM157"/>
          <cell r="BN157">
            <v>42419</v>
          </cell>
          <cell r="BO157" t="str">
            <v>Релаэнс секюритиз аудит</v>
          </cell>
          <cell r="BP157"/>
          <cell r="BQ157">
            <v>42640</v>
          </cell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>
            <v>43511</v>
          </cell>
          <cell r="CD157" t="str">
            <v>Эмо аудит 2019/02/15</v>
          </cell>
          <cell r="CE157"/>
          <cell r="CF157">
            <v>43672</v>
          </cell>
          <cell r="CG157" t="str">
            <v>2020.01.23</v>
          </cell>
          <cell r="CH157" t="str">
            <v>Мэргэнгүн аудит</v>
          </cell>
          <cell r="CI157">
            <v>43923</v>
          </cell>
          <cell r="CJ157"/>
          <cell r="CK157">
            <v>44048</v>
          </cell>
          <cell r="CL157"/>
          <cell r="CM157">
            <v>44249</v>
          </cell>
          <cell r="CN157"/>
          <cell r="CO157"/>
          <cell r="CP157"/>
          <cell r="CQ157">
            <v>44427</v>
          </cell>
          <cell r="CR157"/>
          <cell r="CS157">
            <v>44608</v>
          </cell>
          <cell r="CT157">
            <v>1</v>
          </cell>
        </row>
        <row r="158">
          <cell r="B158">
            <v>376</v>
          </cell>
          <cell r="C158" t="str">
            <v>HSX</v>
          </cell>
          <cell r="D158" t="str">
            <v>E</v>
          </cell>
          <cell r="E158">
            <v>10376000</v>
          </cell>
          <cell r="F158" t="str">
            <v>Хишиг-Уул</v>
          </cell>
          <cell r="G158" t="str">
            <v>UB</v>
          </cell>
          <cell r="H158"/>
          <cell r="I158">
            <v>1</v>
          </cell>
          <cell r="J158"/>
          <cell r="K158"/>
          <cell r="L158"/>
          <cell r="M158"/>
          <cell r="N158">
            <v>1</v>
          </cell>
          <cell r="O158"/>
          <cell r="P158">
            <v>1</v>
          </cell>
          <cell r="Q158"/>
          <cell r="R158"/>
          <cell r="S158"/>
          <cell r="T158"/>
          <cell r="U158"/>
          <cell r="V158"/>
          <cell r="W158"/>
          <cell r="X158"/>
          <cell r="Y158"/>
          <cell r="Z158">
            <v>1</v>
          </cell>
          <cell r="AA158"/>
          <cell r="AB158" t="str">
            <v>СЯ</v>
          </cell>
          <cell r="AC158"/>
          <cell r="AD158"/>
          <cell r="AE158"/>
          <cell r="AF158">
            <v>1</v>
          </cell>
          <cell r="AG158" t="str">
            <v>2011,05,05</v>
          </cell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>
            <v>1</v>
          </cell>
          <cell r="AT158" t="str">
            <v>2013.02.10</v>
          </cell>
          <cell r="AU158"/>
          <cell r="AV158"/>
          <cell r="AW158"/>
          <cell r="AX158"/>
          <cell r="AY158"/>
          <cell r="AZ158">
            <v>1</v>
          </cell>
          <cell r="BA158" t="str">
            <v>2014.03.04</v>
          </cell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>
            <v>42542</v>
          </cell>
          <cell r="BO158" t="str">
            <v>Нийслэл аудит</v>
          </cell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>
            <v>43874</v>
          </cell>
          <cell r="CH158" t="str">
            <v>CPTA аудит ХХК</v>
          </cell>
          <cell r="CI158">
            <v>43929</v>
          </cell>
          <cell r="CJ158"/>
          <cell r="CK158"/>
          <cell r="CL158"/>
          <cell r="CM158">
            <v>44316</v>
          </cell>
          <cell r="CN158" t="str">
            <v>CPTA аудит  ХХК</v>
          </cell>
          <cell r="CO158">
            <v>44334</v>
          </cell>
          <cell r="CP158"/>
          <cell r="CQ158">
            <v>44403</v>
          </cell>
          <cell r="CR158"/>
          <cell r="CS158">
            <v>44610</v>
          </cell>
          <cell r="CT158">
            <v>1</v>
          </cell>
        </row>
        <row r="159">
          <cell r="B159">
            <v>143</v>
          </cell>
          <cell r="C159" t="str">
            <v>AHH</v>
          </cell>
          <cell r="D159" t="str">
            <v>D</v>
          </cell>
          <cell r="E159">
            <v>10143000</v>
          </cell>
          <cell r="F159" t="str">
            <v>22-р бааз</v>
          </cell>
          <cell r="G159" t="str">
            <v>UB</v>
          </cell>
          <cell r="H159">
            <v>1</v>
          </cell>
          <cell r="I159">
            <v>1</v>
          </cell>
          <cell r="J159">
            <v>1</v>
          </cell>
          <cell r="K159"/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/>
          <cell r="S159" t="str">
            <v>2007.07.26</v>
          </cell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</v>
          </cell>
          <cell r="AM159" t="str">
            <v>2012.01.24</v>
          </cell>
          <cell r="AN159"/>
          <cell r="AO159"/>
          <cell r="AP159" t="str">
            <v>2012.04.26</v>
          </cell>
          <cell r="AQ159" t="str">
            <v>2012.07.26</v>
          </cell>
          <cell r="AR159"/>
          <cell r="AS159">
            <v>1</v>
          </cell>
          <cell r="AT159" t="str">
            <v>2013.02.08</v>
          </cell>
          <cell r="AU159"/>
          <cell r="AV159"/>
          <cell r="AW159" t="str">
            <v>2013.04.23</v>
          </cell>
          <cell r="AX159" t="str">
            <v>2013.07.22</v>
          </cell>
          <cell r="AY159" t="str">
            <v>2013.10.23</v>
          </cell>
          <cell r="AZ159">
            <v>1</v>
          </cell>
          <cell r="BA159" t="str">
            <v>2014.02.12</v>
          </cell>
          <cell r="BB159" t="str">
            <v>Өлзийт экаунт аудит</v>
          </cell>
          <cell r="BC159"/>
          <cell r="BD159" t="str">
            <v>2014.04.24</v>
          </cell>
          <cell r="BE159" t="str">
            <v>2014.07.23</v>
          </cell>
          <cell r="BF159" t="str">
            <v>2014.10.20</v>
          </cell>
          <cell r="BG159">
            <v>1</v>
          </cell>
          <cell r="BH159" t="str">
            <v>2015.02.11</v>
          </cell>
          <cell r="BI159" t="str">
            <v>Ситико аудит</v>
          </cell>
          <cell r="BJ159"/>
          <cell r="BK159">
            <v>42129</v>
          </cell>
          <cell r="BL159">
            <v>42205</v>
          </cell>
          <cell r="BM159" t="str">
            <v>2015.10.10.28</v>
          </cell>
          <cell r="BN159">
            <v>42419</v>
          </cell>
          <cell r="BO159" t="str">
            <v>Фискал аудит ХХК</v>
          </cell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>
            <v>43518</v>
          </cell>
          <cell r="CD159" t="str">
            <v>Алаг Уул финанс Аудит /2019-04-16/</v>
          </cell>
          <cell r="CE159"/>
          <cell r="CF159">
            <v>43668</v>
          </cell>
          <cell r="CG159">
            <v>43874</v>
          </cell>
          <cell r="CH159" t="str">
            <v>Аккаунт траст Аудит</v>
          </cell>
          <cell r="CI159">
            <v>43920</v>
          </cell>
          <cell r="CJ159"/>
          <cell r="CK159"/>
          <cell r="CL159"/>
          <cell r="CM159">
            <v>44253</v>
          </cell>
          <cell r="CN159" t="str">
            <v>Алаг уул финанс аудит</v>
          </cell>
          <cell r="CO159">
            <v>44286</v>
          </cell>
          <cell r="CP159"/>
          <cell r="CQ159">
            <v>44403</v>
          </cell>
          <cell r="CR159">
            <v>44484</v>
          </cell>
          <cell r="CS159">
            <v>44592</v>
          </cell>
          <cell r="CT159">
            <v>1</v>
          </cell>
        </row>
        <row r="160">
          <cell r="B160">
            <v>490</v>
          </cell>
          <cell r="C160" t="str">
            <v>SDT</v>
          </cell>
          <cell r="D160" t="str">
            <v>C</v>
          </cell>
          <cell r="E160">
            <v>10490000</v>
          </cell>
          <cell r="F160" t="str">
            <v>Хот деволопмент /шад трейд/</v>
          </cell>
          <cell r="G160" t="str">
            <v>UB</v>
          </cell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>
            <v>1</v>
          </cell>
          <cell r="AT160" t="str">
            <v>2013.02.08</v>
          </cell>
          <cell r="AU160"/>
          <cell r="AV160"/>
          <cell r="AW160"/>
          <cell r="AX160" t="str">
            <v>2013.09.06</v>
          </cell>
          <cell r="AY160"/>
          <cell r="AZ160">
            <v>1</v>
          </cell>
          <cell r="BA160" t="str">
            <v>2014.02.21</v>
          </cell>
          <cell r="BB160" t="str">
            <v>Баян ташаагийн эх Аудит</v>
          </cell>
          <cell r="BC160"/>
          <cell r="BD160" t="str">
            <v>2014.07.25</v>
          </cell>
          <cell r="BE160" t="str">
            <v>2014.07.25</v>
          </cell>
          <cell r="BF160" t="str">
            <v>2014.10.09</v>
          </cell>
          <cell r="BG160">
            <v>1</v>
          </cell>
          <cell r="BH160" t="str">
            <v>2015.02.10</v>
          </cell>
          <cell r="BI160" t="str">
            <v>Баян ташаагийн аудит</v>
          </cell>
          <cell r="BJ160"/>
          <cell r="BK160"/>
          <cell r="BL160">
            <v>42202</v>
          </cell>
          <cell r="BM160"/>
          <cell r="BN160">
            <v>42408</v>
          </cell>
          <cell r="BO160" t="str">
            <v>Дөлгөөн хайрхан аудит ХХК</v>
          </cell>
          <cell r="BP160"/>
          <cell r="BQ160">
            <v>42577</v>
          </cell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>
            <v>43509</v>
          </cell>
          <cell r="CD160"/>
          <cell r="CE160"/>
          <cell r="CF160">
            <v>43669</v>
          </cell>
          <cell r="CG160">
            <v>43874</v>
          </cell>
          <cell r="CH160" t="str">
            <v>Дөлгөөн хайрхан уул Аудит</v>
          </cell>
          <cell r="CI160">
            <v>43920</v>
          </cell>
          <cell r="CJ160"/>
          <cell r="CK160" t="str">
            <v>2020.07.24</v>
          </cell>
          <cell r="CL160"/>
          <cell r="CM160">
            <v>44238</v>
          </cell>
          <cell r="CN160"/>
          <cell r="CO160"/>
          <cell r="CP160"/>
          <cell r="CQ160">
            <v>44406</v>
          </cell>
          <cell r="CR160"/>
          <cell r="CS160">
            <v>44609</v>
          </cell>
          <cell r="CT160">
            <v>1</v>
          </cell>
        </row>
        <row r="161">
          <cell r="B161">
            <v>78</v>
          </cell>
          <cell r="C161" t="str">
            <v>HVL</v>
          </cell>
          <cell r="D161" t="str">
            <v>A</v>
          </cell>
          <cell r="E161">
            <v>10078000</v>
          </cell>
          <cell r="F161" t="str">
            <v>Хөвсгөл</v>
          </cell>
          <cell r="G161" t="str">
            <v>HE</v>
          </cell>
          <cell r="H161"/>
          <cell r="I161"/>
          <cell r="J161"/>
          <cell r="K161"/>
          <cell r="L161"/>
          <cell r="M161"/>
          <cell r="N161"/>
          <cell r="O161">
            <v>1</v>
          </cell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>
            <v>42459</v>
          </cell>
          <cell r="BO161" t="str">
            <v>Үйл ажиллагаа эрхлээгүй тул аудит хийлгээгүй</v>
          </cell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>
            <v>43543</v>
          </cell>
          <cell r="CD161"/>
          <cell r="CE161"/>
          <cell r="CF161"/>
          <cell r="CG161">
            <v>43874</v>
          </cell>
          <cell r="CH161" t="str">
            <v>Нью баланс аудит ХХК</v>
          </cell>
          <cell r="CI161">
            <v>43928</v>
          </cell>
          <cell r="CJ161"/>
          <cell r="CK161"/>
          <cell r="CL161"/>
          <cell r="CM161"/>
          <cell r="CN161"/>
          <cell r="CO161"/>
          <cell r="CP161"/>
          <cell r="CQ161">
            <v>44410</v>
          </cell>
          <cell r="CR161"/>
          <cell r="CS161">
            <v>44602</v>
          </cell>
          <cell r="CT161">
            <v>1</v>
          </cell>
        </row>
        <row r="162">
          <cell r="B162">
            <v>402</v>
          </cell>
          <cell r="C162" t="str">
            <v>ADU</v>
          </cell>
          <cell r="D162" t="str">
            <v>C</v>
          </cell>
          <cell r="E162">
            <v>10402000</v>
          </cell>
          <cell r="F162" t="str">
            <v>Хөвсгөл алтан дуулга</v>
          </cell>
          <cell r="G162" t="str">
            <v>HE</v>
          </cell>
          <cell r="H162"/>
          <cell r="I162"/>
          <cell r="J162"/>
          <cell r="K162">
            <v>1</v>
          </cell>
          <cell r="L162">
            <v>1</v>
          </cell>
          <cell r="M162"/>
          <cell r="N162"/>
          <cell r="O162">
            <v>1</v>
          </cell>
          <cell r="P162">
            <v>1</v>
          </cell>
          <cell r="Q162">
            <v>1</v>
          </cell>
          <cell r="R162" t="str">
            <v>2007.11.12</v>
          </cell>
          <cell r="S162" t="str">
            <v>2007.11.12</v>
          </cell>
          <cell r="T162">
            <v>1</v>
          </cell>
          <cell r="U162" t="str">
            <v>2008.06.17</v>
          </cell>
          <cell r="V162"/>
          <cell r="W162">
            <v>1</v>
          </cell>
          <cell r="X162" t="str">
            <v>2009.05.13</v>
          </cell>
          <cell r="Y162"/>
          <cell r="Z162">
            <v>1</v>
          </cell>
          <cell r="AA162" t="str">
            <v>2010.04.20</v>
          </cell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>
            <v>1</v>
          </cell>
          <cell r="AT162" t="str">
            <v>2013.03.06</v>
          </cell>
          <cell r="AU162"/>
          <cell r="AV162"/>
          <cell r="AW162"/>
          <cell r="AX162"/>
          <cell r="AY162"/>
          <cell r="AZ162">
            <v>1</v>
          </cell>
          <cell r="BA162" t="str">
            <v>2014.02.25</v>
          </cell>
          <cell r="BB162" t="str">
            <v>Ситико Аудит</v>
          </cell>
          <cell r="BC162"/>
          <cell r="BD162"/>
          <cell r="BE162"/>
          <cell r="BF162"/>
          <cell r="BG162">
            <v>1</v>
          </cell>
          <cell r="BH162" t="str">
            <v>2015.03.16</v>
          </cell>
          <cell r="BI162" t="str">
            <v>Ситико аудит</v>
          </cell>
          <cell r="BJ162"/>
          <cell r="BK162">
            <v>42125</v>
          </cell>
          <cell r="BL162">
            <v>42214</v>
          </cell>
          <cell r="BM162">
            <v>42310</v>
          </cell>
          <cell r="BN162">
            <v>42482</v>
          </cell>
          <cell r="BO162" t="str">
            <v>БДО аудит ХХК</v>
          </cell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>
            <v>43509</v>
          </cell>
          <cell r="CD162" t="str">
            <v>Од бүртгэл Аудит</v>
          </cell>
          <cell r="CE162"/>
          <cell r="CF162">
            <v>43665</v>
          </cell>
          <cell r="CG162">
            <v>43872</v>
          </cell>
          <cell r="CH162" t="str">
            <v>Мүүрь Аудит</v>
          </cell>
          <cell r="CI162">
            <v>43915</v>
          </cell>
          <cell r="CJ162"/>
          <cell r="CK162">
            <v>44041</v>
          </cell>
          <cell r="CL162"/>
          <cell r="CM162">
            <v>44254</v>
          </cell>
          <cell r="CN162" t="str">
            <v>Мүүрь Аудит</v>
          </cell>
          <cell r="CO162">
            <v>44316</v>
          </cell>
          <cell r="CP162"/>
          <cell r="CQ162">
            <v>44401</v>
          </cell>
          <cell r="CR162"/>
          <cell r="CS162">
            <v>44602</v>
          </cell>
          <cell r="CT162">
            <v>1</v>
          </cell>
        </row>
        <row r="163">
          <cell r="B163">
            <v>108</v>
          </cell>
          <cell r="C163" t="str">
            <v>HUV</v>
          </cell>
          <cell r="D163" t="str">
            <v>A</v>
          </cell>
          <cell r="E163">
            <v>10108000</v>
          </cell>
          <cell r="F163" t="str">
            <v>Хөвсгөл геологи</v>
          </cell>
          <cell r="G163" t="str">
            <v>HE</v>
          </cell>
          <cell r="H163">
            <v>1</v>
          </cell>
          <cell r="I163"/>
          <cell r="J163">
            <v>1</v>
          </cell>
          <cell r="K163">
            <v>1</v>
          </cell>
          <cell r="L163"/>
          <cell r="M163"/>
          <cell r="N163"/>
          <cell r="O163">
            <v>1</v>
          </cell>
          <cell r="P163">
            <v>1</v>
          </cell>
          <cell r="Q163">
            <v>1</v>
          </cell>
          <cell r="R163"/>
          <cell r="S163"/>
          <cell r="T163">
            <v>1</v>
          </cell>
          <cell r="U163" t="str">
            <v>2008.03.31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>
            <v>1</v>
          </cell>
          <cell r="AG163" t="str">
            <v>2011,03,24</v>
          </cell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>
            <v>1</v>
          </cell>
          <cell r="AT163" t="str">
            <v>2013.02.10</v>
          </cell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1</v>
          </cell>
          <cell r="BH163">
            <v>42109</v>
          </cell>
          <cell r="BI163" t="str">
            <v xml:space="preserve">Мэдээлэл аудит </v>
          </cell>
          <cell r="BJ163"/>
          <cell r="BK163"/>
          <cell r="BL163"/>
          <cell r="BM163"/>
          <cell r="BN163">
            <v>42452</v>
          </cell>
          <cell r="BO163" t="str">
            <v>Мэдээлэл аудит</v>
          </cell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>
            <v>43542</v>
          </cell>
          <cell r="CD163"/>
          <cell r="CE163"/>
          <cell r="CF163"/>
          <cell r="CG163">
            <v>43874</v>
          </cell>
          <cell r="CH163" t="str">
            <v>Аккурэйт Финанс аудит ХХК</v>
          </cell>
          <cell r="CI163">
            <v>43874</v>
          </cell>
          <cell r="CJ163"/>
          <cell r="CK163"/>
          <cell r="CL163"/>
          <cell r="CM163">
            <v>44329</v>
          </cell>
          <cell r="CN163" t="str">
            <v xml:space="preserve"> Аудит</v>
          </cell>
          <cell r="CO163">
            <v>44329</v>
          </cell>
          <cell r="CP163"/>
          <cell r="CQ163"/>
          <cell r="CR163"/>
          <cell r="CS163">
            <v>44645</v>
          </cell>
          <cell r="CT163">
            <v>1</v>
          </cell>
        </row>
        <row r="164">
          <cell r="B164">
            <v>373</v>
          </cell>
          <cell r="C164" t="str">
            <v>HUZ</v>
          </cell>
          <cell r="D164" t="str">
            <v>D</v>
          </cell>
          <cell r="E164">
            <v>10373000</v>
          </cell>
          <cell r="F164" t="str">
            <v>Хөвсгөл усан зам</v>
          </cell>
          <cell r="G164" t="str">
            <v>HE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>
            <v>1</v>
          </cell>
          <cell r="X164" t="str">
            <v>2009.04.03</v>
          </cell>
          <cell r="Y164"/>
          <cell r="Z164">
            <v>1</v>
          </cell>
          <cell r="AA164"/>
          <cell r="AB164" t="str">
            <v>СЯ</v>
          </cell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1</v>
          </cell>
          <cell r="AM164" t="str">
            <v>2012.03.20</v>
          </cell>
          <cell r="AN164"/>
          <cell r="AO164"/>
          <cell r="AP164"/>
          <cell r="AQ164"/>
          <cell r="AR164"/>
          <cell r="AS164" t="str">
            <v xml:space="preserve"> </v>
          </cell>
          <cell r="AT164" t="str">
            <v>2013.02.10</v>
          </cell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>
            <v>42208</v>
          </cell>
          <cell r="BM164"/>
          <cell r="BN164">
            <v>42422</v>
          </cell>
          <cell r="BO164" t="str">
            <v>"Лион аудит" ХХК</v>
          </cell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>
            <v>43509</v>
          </cell>
          <cell r="CD164" t="str">
            <v xml:space="preserve">Лион Аудит </v>
          </cell>
          <cell r="CE164"/>
          <cell r="CF164">
            <v>43665</v>
          </cell>
          <cell r="CG164">
            <v>43867</v>
          </cell>
          <cell r="CH164" t="str">
            <v>Lion Audit</v>
          </cell>
          <cell r="CI164">
            <v>43867</v>
          </cell>
          <cell r="CJ164"/>
          <cell r="CK164">
            <v>44029</v>
          </cell>
          <cell r="CL164"/>
          <cell r="CM164">
            <v>44237</v>
          </cell>
          <cell r="CN164" t="str">
            <v>Нью проспект аудит</v>
          </cell>
          <cell r="CO164">
            <v>44264</v>
          </cell>
          <cell r="CQ164">
            <v>44396</v>
          </cell>
          <cell r="CR164">
            <v>44491</v>
          </cell>
          <cell r="CS164">
            <v>44601</v>
          </cell>
          <cell r="CT164">
            <v>1</v>
          </cell>
        </row>
        <row r="165">
          <cell r="B165">
            <v>431</v>
          </cell>
          <cell r="C165" t="str">
            <v>HHS</v>
          </cell>
          <cell r="D165" t="str">
            <v>B</v>
          </cell>
          <cell r="E165">
            <v>10431000</v>
          </cell>
          <cell r="F165" t="str">
            <v>Хөвсгөл хүнс</v>
          </cell>
          <cell r="G165" t="str">
            <v>HE</v>
          </cell>
          <cell r="H165">
            <v>1</v>
          </cell>
          <cell r="I165">
            <v>1</v>
          </cell>
          <cell r="J165"/>
          <cell r="K165">
            <v>1</v>
          </cell>
          <cell r="L165"/>
          <cell r="M165"/>
          <cell r="N165"/>
          <cell r="O165">
            <v>1</v>
          </cell>
          <cell r="P165">
            <v>1</v>
          </cell>
          <cell r="Q165">
            <v>1</v>
          </cell>
          <cell r="R165"/>
          <cell r="S165"/>
          <cell r="T165">
            <v>1</v>
          </cell>
          <cell r="U165" t="str">
            <v>2008.04.10</v>
          </cell>
          <cell r="V165"/>
          <cell r="W165"/>
          <cell r="X165"/>
          <cell r="Y165"/>
          <cell r="Z165">
            <v>1</v>
          </cell>
          <cell r="AA165" t="str">
            <v>2011,3,24</v>
          </cell>
          <cell r="AB165"/>
          <cell r="AC165"/>
          <cell r="AD165"/>
          <cell r="AE165"/>
          <cell r="AF165">
            <v>1</v>
          </cell>
          <cell r="AG165" t="str">
            <v>2011,03,24</v>
          </cell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>
            <v>1</v>
          </cell>
          <cell r="AT165" t="str">
            <v>2013.02.10</v>
          </cell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>
            <v>1</v>
          </cell>
          <cell r="BH165">
            <v>42109</v>
          </cell>
          <cell r="BI165" t="str">
            <v>Мэдээлэл аудит</v>
          </cell>
          <cell r="BJ165"/>
          <cell r="BK165"/>
          <cell r="BL165"/>
          <cell r="BM165"/>
          <cell r="BN165">
            <v>42459</v>
          </cell>
          <cell r="BO165" t="str">
            <v>Мэдээлэл аудит</v>
          </cell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>
            <v>43543</v>
          </cell>
          <cell r="CD165" t="str">
            <v>Нью баланс Аудит 3/19/2019</v>
          </cell>
          <cell r="CE165"/>
          <cell r="CF165"/>
          <cell r="CG165">
            <v>43874</v>
          </cell>
          <cell r="CH165" t="str">
            <v>accurate finance audit</v>
          </cell>
          <cell r="CI165">
            <v>1</v>
          </cell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</row>
        <row r="166">
          <cell r="B166">
            <v>454</v>
          </cell>
          <cell r="C166" t="str">
            <v>HBT</v>
          </cell>
          <cell r="D166" t="str">
            <v>A</v>
          </cell>
          <cell r="E166">
            <v>10454000</v>
          </cell>
          <cell r="F166" t="str">
            <v>Хөнгөн бетон</v>
          </cell>
          <cell r="G166" t="str">
            <v>UB</v>
          </cell>
          <cell r="H166">
            <v>1</v>
          </cell>
          <cell r="I166">
            <v>1</v>
          </cell>
          <cell r="J166"/>
          <cell r="K166"/>
          <cell r="L166">
            <v>1</v>
          </cell>
          <cell r="M166">
            <v>1</v>
          </cell>
          <cell r="N166"/>
          <cell r="O166">
            <v>1</v>
          </cell>
          <cell r="P166">
            <v>1</v>
          </cell>
          <cell r="Q166"/>
          <cell r="R166"/>
          <cell r="S166"/>
          <cell r="T166"/>
          <cell r="U166"/>
          <cell r="V166"/>
          <cell r="W166"/>
          <cell r="X166"/>
          <cell r="Y166"/>
          <cell r="Z166">
            <v>1</v>
          </cell>
          <cell r="AA166" t="str">
            <v>2010.02.24</v>
          </cell>
          <cell r="AB166" t="str">
            <v>Таван-Эрдэнэ</v>
          </cell>
          <cell r="AC166"/>
          <cell r="AD166"/>
          <cell r="AE166"/>
          <cell r="AF166">
            <v>1</v>
          </cell>
          <cell r="AG166" t="str">
            <v>2011,02,17</v>
          </cell>
          <cell r="AH166"/>
          <cell r="AI166"/>
          <cell r="AJ166"/>
          <cell r="AK166"/>
          <cell r="AL166">
            <v>1</v>
          </cell>
          <cell r="AM166" t="str">
            <v>2012.03.28</v>
          </cell>
          <cell r="AN166"/>
          <cell r="AO166"/>
          <cell r="AP166"/>
          <cell r="AQ166"/>
          <cell r="AR166"/>
          <cell r="AS166">
            <v>1</v>
          </cell>
          <cell r="AT166" t="str">
            <v>2013.02.10</v>
          </cell>
          <cell r="AU166"/>
          <cell r="AV166"/>
          <cell r="AW166"/>
          <cell r="AX166" t="str">
            <v>2013.09.24</v>
          </cell>
          <cell r="AY166"/>
          <cell r="AZ166">
            <v>1</v>
          </cell>
          <cell r="BA166" t="str">
            <v>2014.05.30</v>
          </cell>
          <cell r="BB166"/>
          <cell r="BC166"/>
          <cell r="BD166"/>
          <cell r="BE166"/>
          <cell r="BF166"/>
          <cell r="BG166">
            <v>1</v>
          </cell>
          <cell r="BH166" t="str">
            <v>2015.02.10</v>
          </cell>
          <cell r="BI166" t="str">
            <v xml:space="preserve">Ас Арвай аудит ХХК </v>
          </cell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>
            <v>43516</v>
          </cell>
          <cell r="CD166" t="str">
            <v>Шонхор үнэлгээ Аудит /2019-05-10/</v>
          </cell>
          <cell r="CE166"/>
          <cell r="CF166">
            <v>43671</v>
          </cell>
          <cell r="CG166">
            <v>43879</v>
          </cell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</row>
        <row r="167">
          <cell r="B167">
            <v>56</v>
          </cell>
          <cell r="C167" t="str">
            <v>HSG</v>
          </cell>
          <cell r="D167" t="str">
            <v>D</v>
          </cell>
          <cell r="E167">
            <v>10056000</v>
          </cell>
          <cell r="F167" t="str">
            <v>Хөсөг трейд</v>
          </cell>
          <cell r="G167" t="str">
            <v>UB</v>
          </cell>
          <cell r="H167"/>
          <cell r="I167"/>
          <cell r="J167"/>
          <cell r="K167"/>
          <cell r="L167"/>
          <cell r="M167"/>
          <cell r="N167">
            <v>1</v>
          </cell>
          <cell r="O167">
            <v>1</v>
          </cell>
          <cell r="P167">
            <v>1</v>
          </cell>
          <cell r="Q167"/>
          <cell r="R167"/>
          <cell r="S167"/>
          <cell r="T167"/>
          <cell r="U167"/>
          <cell r="V167"/>
          <cell r="W167">
            <v>1</v>
          </cell>
          <cell r="X167" t="str">
            <v>2009.09.01</v>
          </cell>
          <cell r="Y167"/>
          <cell r="Z167">
            <v>1</v>
          </cell>
          <cell r="AA167" t="str">
            <v>2010.03.23</v>
          </cell>
          <cell r="AB167"/>
          <cell r="AC167"/>
          <cell r="AD167"/>
          <cell r="AE167"/>
          <cell r="AF167">
            <v>1</v>
          </cell>
          <cell r="AG167" t="str">
            <v>2011,03,31</v>
          </cell>
          <cell r="AH167"/>
          <cell r="AI167"/>
          <cell r="AJ167"/>
          <cell r="AK167"/>
          <cell r="AL167">
            <v>1</v>
          </cell>
          <cell r="AM167" t="str">
            <v>2012.02.10</v>
          </cell>
          <cell r="AN167"/>
          <cell r="AO167"/>
          <cell r="AP167"/>
          <cell r="AQ167" t="str">
            <v>2012.10.31</v>
          </cell>
          <cell r="AR167"/>
          <cell r="AS167">
            <v>1</v>
          </cell>
          <cell r="AT167" t="str">
            <v>2013.02.08</v>
          </cell>
          <cell r="AU167"/>
          <cell r="AV167"/>
          <cell r="AW167"/>
          <cell r="AX167"/>
          <cell r="AY167"/>
          <cell r="AZ167">
            <v>1</v>
          </cell>
          <cell r="BA167" t="str">
            <v>2014.05.08</v>
          </cell>
          <cell r="BB167" t="str">
            <v>Өлзийт экаунт аудит</v>
          </cell>
          <cell r="BC167"/>
          <cell r="BD167"/>
          <cell r="BE167"/>
          <cell r="BF167"/>
          <cell r="BG167">
            <v>1</v>
          </cell>
          <cell r="BH167" t="str">
            <v>2015.02.10</v>
          </cell>
          <cell r="BI167"/>
          <cell r="BJ167"/>
          <cell r="BK167"/>
          <cell r="BL167"/>
          <cell r="BM167"/>
          <cell r="BN167">
            <v>42419</v>
          </cell>
          <cell r="BO167" t="str">
            <v>Мишээл од аудит ХХК</v>
          </cell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>
            <v>43517</v>
          </cell>
          <cell r="CD167" t="str">
            <v>Мэдээлэл Аудит /2019-05-29/</v>
          </cell>
          <cell r="CE167"/>
          <cell r="CF167">
            <v>43665</v>
          </cell>
          <cell r="CG167">
            <v>43866</v>
          </cell>
          <cell r="CH167" t="str">
            <v>Мэдээлэл Аудит</v>
          </cell>
          <cell r="CI167">
            <v>43917</v>
          </cell>
          <cell r="CJ167"/>
          <cell r="CK167">
            <v>44032</v>
          </cell>
          <cell r="CL167"/>
          <cell r="CM167">
            <v>44249</v>
          </cell>
          <cell r="CN167" t="str">
            <v>Мэдээлэл Аудит</v>
          </cell>
          <cell r="CO167">
            <v>44327</v>
          </cell>
          <cell r="CP167"/>
          <cell r="CQ167">
            <v>44397</v>
          </cell>
          <cell r="CR167"/>
          <cell r="CS167">
            <v>44599</v>
          </cell>
          <cell r="CT167">
            <v>1</v>
          </cell>
        </row>
        <row r="168">
          <cell r="B168">
            <v>518</v>
          </cell>
          <cell r="C168" t="str">
            <v>HTS</v>
          </cell>
          <cell r="D168" t="str">
            <v>D</v>
          </cell>
          <cell r="E168">
            <v>10518000</v>
          </cell>
          <cell r="F168" t="str">
            <v>Хөтөлийн цемент шохой</v>
          </cell>
          <cell r="G168" t="str">
            <v>SB</v>
          </cell>
          <cell r="H168"/>
          <cell r="I168"/>
          <cell r="J168"/>
          <cell r="K168"/>
          <cell r="L168"/>
          <cell r="M168"/>
          <cell r="N168">
            <v>1</v>
          </cell>
          <cell r="O168"/>
          <cell r="P168">
            <v>1</v>
          </cell>
          <cell r="Q168">
            <v>1</v>
          </cell>
          <cell r="R168"/>
          <cell r="S168"/>
          <cell r="T168"/>
          <cell r="U168"/>
          <cell r="V168"/>
          <cell r="W168"/>
          <cell r="X168"/>
          <cell r="Y168"/>
          <cell r="Z168">
            <v>1</v>
          </cell>
          <cell r="AA168"/>
          <cell r="AB168" t="str">
            <v>СЯ</v>
          </cell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>
            <v>1</v>
          </cell>
          <cell r="AT168" t="str">
            <v>2013.02.10</v>
          </cell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>
            <v>43525</v>
          </cell>
          <cell r="CD168" t="str">
            <v>Нью проспект Аудит 4/2/2019</v>
          </cell>
          <cell r="CE168"/>
          <cell r="CF168">
            <v>43668</v>
          </cell>
          <cell r="CG168">
            <v>43874</v>
          </cell>
          <cell r="CH168" t="str">
            <v>Нью Проспект Аудит</v>
          </cell>
          <cell r="CI168">
            <v>43941</v>
          </cell>
          <cell r="CJ168"/>
          <cell r="CK168"/>
          <cell r="CL168"/>
          <cell r="CM168">
            <v>44251</v>
          </cell>
          <cell r="CN168" t="str">
            <v>Пийк ом Аудит</v>
          </cell>
          <cell r="CO168">
            <v>44321</v>
          </cell>
          <cell r="CP168"/>
          <cell r="CQ168">
            <v>44397</v>
          </cell>
          <cell r="CR168"/>
          <cell r="CS168">
            <v>44602</v>
          </cell>
          <cell r="CT168">
            <v>1</v>
          </cell>
        </row>
        <row r="169">
          <cell r="B169">
            <v>532</v>
          </cell>
          <cell r="C169" t="str">
            <v>HGN</v>
          </cell>
          <cell r="D169" t="str">
            <v>A</v>
          </cell>
          <cell r="E169">
            <v>10532000</v>
          </cell>
          <cell r="F169" t="str">
            <v>Хөх ган</v>
          </cell>
          <cell r="G169" t="str">
            <v>OR</v>
          </cell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>
            <v>1</v>
          </cell>
          <cell r="U169"/>
          <cell r="V169"/>
          <cell r="W169">
            <v>1</v>
          </cell>
          <cell r="X169" t="str">
            <v>2009.02.19</v>
          </cell>
          <cell r="Y169" t="str">
            <v>2009.04.30   2009.07.28  2009.10.27</v>
          </cell>
          <cell r="Z169">
            <v>1</v>
          </cell>
          <cell r="AA169" t="str">
            <v>2010.03.03</v>
          </cell>
          <cell r="AB169"/>
          <cell r="AC169" t="str">
            <v>2010.04.26</v>
          </cell>
          <cell r="AD169"/>
          <cell r="AE169" t="str">
            <v>2010.10.22</v>
          </cell>
          <cell r="AF169">
            <v>1</v>
          </cell>
          <cell r="AG169" t="str">
            <v>2011.02.25</v>
          </cell>
          <cell r="AH169"/>
          <cell r="AI169" t="str">
            <v>2011,05,19</v>
          </cell>
          <cell r="AJ169"/>
          <cell r="AK169" t="str">
            <v>2011.10.27</v>
          </cell>
          <cell r="AL169">
            <v>1</v>
          </cell>
          <cell r="AM169" t="str">
            <v>2012.02.15</v>
          </cell>
          <cell r="AN169"/>
          <cell r="AO169"/>
          <cell r="AP169" t="str">
            <v>2012.04.25</v>
          </cell>
          <cell r="AQ169" t="str">
            <v>2012.07.24</v>
          </cell>
          <cell r="AR169" t="str">
            <v>2012.10.23</v>
          </cell>
          <cell r="AS169">
            <v>1</v>
          </cell>
          <cell r="AT169" t="str">
            <v>2013.02.21</v>
          </cell>
          <cell r="AU169" t="str">
            <v>Голден пейж</v>
          </cell>
          <cell r="AV169"/>
          <cell r="AW169" t="str">
            <v>2013.05.13</v>
          </cell>
          <cell r="AX169"/>
          <cell r="AY169" t="str">
            <v>2013.10.23</v>
          </cell>
          <cell r="AZ169">
            <v>1</v>
          </cell>
          <cell r="BA169" t="str">
            <v>2014.02.13</v>
          </cell>
          <cell r="BB169"/>
          <cell r="BC169"/>
          <cell r="BD169" t="str">
            <v>2014.04.29</v>
          </cell>
          <cell r="BE169" t="str">
            <v>2014.07.25</v>
          </cell>
          <cell r="BF169" t="str">
            <v>2014.10.21</v>
          </cell>
          <cell r="BG169">
            <v>1</v>
          </cell>
          <cell r="BH169" t="str">
            <v>2015.02.10</v>
          </cell>
          <cell r="BI169" t="str">
            <v>Ай Жэй Эй Эйч Аудит ХХК</v>
          </cell>
          <cell r="BJ169"/>
          <cell r="BK169">
            <v>42116</v>
          </cell>
          <cell r="BL169">
            <v>42208</v>
          </cell>
          <cell r="BM169">
            <v>42303</v>
          </cell>
          <cell r="BN169">
            <v>42419</v>
          </cell>
          <cell r="BO169"/>
          <cell r="BP169"/>
          <cell r="BQ169">
            <v>42576</v>
          </cell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>
            <v>43509</v>
          </cell>
          <cell r="CD169" t="str">
            <v>Юнистар Аудит /2018-02-26/</v>
          </cell>
          <cell r="CE169"/>
          <cell r="CF169">
            <v>43669</v>
          </cell>
          <cell r="CG169">
            <v>43868</v>
          </cell>
          <cell r="CH169" t="str">
            <v>Юнистар аудит ХХК</v>
          </cell>
          <cell r="CI169">
            <v>43900</v>
          </cell>
          <cell r="CJ169"/>
          <cell r="CK169">
            <v>44033</v>
          </cell>
          <cell r="CL169"/>
          <cell r="CM169">
            <v>44257</v>
          </cell>
          <cell r="CN169" t="str">
            <v>Юнистар аудит ХХК</v>
          </cell>
          <cell r="CO169">
            <v>44277</v>
          </cell>
          <cell r="CP169"/>
          <cell r="CQ169"/>
          <cell r="CR169"/>
          <cell r="CS169">
            <v>44606</v>
          </cell>
          <cell r="CT169">
            <v>1</v>
          </cell>
        </row>
        <row r="170">
          <cell r="B170">
            <v>65</v>
          </cell>
          <cell r="C170" t="str">
            <v>HBZ</v>
          </cell>
          <cell r="D170" t="str">
            <v>E</v>
          </cell>
          <cell r="E170">
            <v>10065000</v>
          </cell>
          <cell r="F170" t="str">
            <v>Хүннү менежмент</v>
          </cell>
          <cell r="G170" t="str">
            <v>UB</v>
          </cell>
          <cell r="H170">
            <v>1</v>
          </cell>
          <cell r="I170"/>
          <cell r="J170"/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/>
          <cell r="Q170">
            <v>1</v>
          </cell>
          <cell r="R170"/>
          <cell r="S170"/>
          <cell r="T170">
            <v>1</v>
          </cell>
          <cell r="U170" t="str">
            <v>2008.03.12</v>
          </cell>
          <cell r="V170"/>
          <cell r="W170">
            <v>1</v>
          </cell>
          <cell r="X170" t="str">
            <v>2009.02.10</v>
          </cell>
          <cell r="Y170"/>
          <cell r="Z170">
            <v>1</v>
          </cell>
          <cell r="AA170"/>
          <cell r="AB170" t="str">
            <v>СЯ</v>
          </cell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>
            <v>1</v>
          </cell>
          <cell r="AT170" t="str">
            <v>2013.02.10</v>
          </cell>
          <cell r="AU170"/>
          <cell r="AV170"/>
          <cell r="AW170"/>
          <cell r="AX170" t="str">
            <v>2013.07.25</v>
          </cell>
          <cell r="AY170"/>
          <cell r="AZ170">
            <v>1</v>
          </cell>
          <cell r="BA170" t="str">
            <v>2014.02.12</v>
          </cell>
          <cell r="BB170"/>
          <cell r="BC170"/>
          <cell r="BD170" t="str">
            <v>2014.05.01</v>
          </cell>
          <cell r="BE170" t="str">
            <v>2014.07.23</v>
          </cell>
          <cell r="BF170" t="str">
            <v>2014.10.16</v>
          </cell>
          <cell r="BG170">
            <v>1</v>
          </cell>
          <cell r="BH170" t="str">
            <v>2015.02.11</v>
          </cell>
          <cell r="BI170" t="str">
            <v>Ситико аудит</v>
          </cell>
          <cell r="BJ170"/>
          <cell r="BK170">
            <v>42129</v>
          </cell>
          <cell r="BL170">
            <v>42209</v>
          </cell>
          <cell r="BM170">
            <v>42297</v>
          </cell>
          <cell r="BN170">
            <v>42422</v>
          </cell>
          <cell r="BO170" t="str">
            <v>Фискал аудит</v>
          </cell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>
            <v>43515</v>
          </cell>
          <cell r="CD170"/>
          <cell r="CE170"/>
          <cell r="CF170">
            <v>43669</v>
          </cell>
          <cell r="CG170">
            <v>43874</v>
          </cell>
          <cell r="CH170"/>
          <cell r="CI170"/>
          <cell r="CJ170"/>
          <cell r="CK170">
            <v>44041</v>
          </cell>
          <cell r="CL170"/>
          <cell r="CM170"/>
          <cell r="CN170"/>
          <cell r="CO170"/>
          <cell r="CP170"/>
          <cell r="CQ170"/>
          <cell r="CR170"/>
          <cell r="CS170"/>
          <cell r="CT170"/>
        </row>
        <row r="171">
          <cell r="B171">
            <v>8</v>
          </cell>
          <cell r="C171" t="str">
            <v>HRD</v>
          </cell>
          <cell r="D171" t="str">
            <v>D</v>
          </cell>
          <cell r="E171">
            <v>10008000</v>
          </cell>
          <cell r="F171" t="str">
            <v>Хүрд</v>
          </cell>
          <cell r="G171" t="str">
            <v>UB</v>
          </cell>
          <cell r="H171">
            <v>1</v>
          </cell>
          <cell r="I171">
            <v>1</v>
          </cell>
          <cell r="J171"/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/>
          <cell r="S171"/>
          <cell r="T171">
            <v>1</v>
          </cell>
          <cell r="U171" t="str">
            <v>2008.03.31</v>
          </cell>
          <cell r="V171"/>
          <cell r="W171">
            <v>1</v>
          </cell>
          <cell r="X171" t="str">
            <v>2009.03.05</v>
          </cell>
          <cell r="Y171" t="str">
            <v>2009.07.28</v>
          </cell>
          <cell r="Z171">
            <v>1</v>
          </cell>
          <cell r="AA171" t="str">
            <v>2010.03.01</v>
          </cell>
          <cell r="AB171"/>
          <cell r="AC171"/>
          <cell r="AD171"/>
          <cell r="AE171"/>
          <cell r="AF171">
            <v>1</v>
          </cell>
          <cell r="AG171" t="str">
            <v>2011,02,14</v>
          </cell>
          <cell r="AH171"/>
          <cell r="AI171"/>
          <cell r="AJ171"/>
          <cell r="AK171"/>
          <cell r="AL171">
            <v>1</v>
          </cell>
          <cell r="AM171" t="str">
            <v>2012.03.27</v>
          </cell>
          <cell r="AN171"/>
          <cell r="AO171" t="str">
            <v>2012.03.27</v>
          </cell>
          <cell r="AP171"/>
          <cell r="AQ171"/>
          <cell r="AR171"/>
          <cell r="AS171">
            <v>1</v>
          </cell>
          <cell r="AT171" t="str">
            <v>2013.02.20</v>
          </cell>
          <cell r="AU171" t="str">
            <v>Бэст фортуна</v>
          </cell>
          <cell r="AV171"/>
          <cell r="AW171"/>
          <cell r="AX171"/>
          <cell r="AY171"/>
          <cell r="AZ171">
            <v>1</v>
          </cell>
          <cell r="BA171" t="str">
            <v>2014.02.14</v>
          </cell>
          <cell r="BB171"/>
          <cell r="BC171"/>
          <cell r="BD171"/>
          <cell r="BE171" t="str">
            <v>2014.07.31</v>
          </cell>
          <cell r="BF171"/>
          <cell r="BG171">
            <v>1</v>
          </cell>
          <cell r="BH171" t="str">
            <v>2015.02.24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>
            <v>43544</v>
          </cell>
          <cell r="CD171" t="str">
            <v>Бэст фортуна Аудит</v>
          </cell>
          <cell r="CE171"/>
          <cell r="CF171">
            <v>43678</v>
          </cell>
          <cell r="CG171">
            <v>43871</v>
          </cell>
          <cell r="CH171"/>
          <cell r="CI171"/>
          <cell r="CJ171"/>
          <cell r="CK171"/>
          <cell r="CL171"/>
          <cell r="CM171">
            <v>44237</v>
          </cell>
          <cell r="CN171"/>
          <cell r="CO171"/>
          <cell r="CP171"/>
          <cell r="CQ171"/>
          <cell r="CR171"/>
          <cell r="CS171">
            <v>44602</v>
          </cell>
          <cell r="CT171">
            <v>1</v>
          </cell>
        </row>
        <row r="172">
          <cell r="B172">
            <v>133</v>
          </cell>
          <cell r="C172" t="str">
            <v>HRL</v>
          </cell>
          <cell r="D172" t="str">
            <v>B</v>
          </cell>
          <cell r="E172">
            <v>10133000</v>
          </cell>
          <cell r="F172" t="str">
            <v>Хэрлэн хивс</v>
          </cell>
          <cell r="G172" t="str">
            <v>DO</v>
          </cell>
          <cell r="H172">
            <v>1</v>
          </cell>
          <cell r="I172"/>
          <cell r="J172"/>
          <cell r="K172"/>
          <cell r="L172">
            <v>1</v>
          </cell>
          <cell r="M172">
            <v>1</v>
          </cell>
          <cell r="N172"/>
          <cell r="O172">
            <v>1</v>
          </cell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 t="str">
            <v>2012.05.14</v>
          </cell>
          <cell r="AQ172"/>
          <cell r="AR172"/>
          <cell r="AS172">
            <v>1</v>
          </cell>
          <cell r="AT172" t="str">
            <v>2013.02.10</v>
          </cell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>
            <v>43682</v>
          </cell>
          <cell r="CG172"/>
          <cell r="CH172"/>
          <cell r="CI172"/>
          <cell r="CJ172"/>
          <cell r="CK172"/>
          <cell r="CL172"/>
          <cell r="CM172">
            <v>44309</v>
          </cell>
          <cell r="CN172"/>
          <cell r="CO172"/>
          <cell r="CP172"/>
          <cell r="CQ172"/>
          <cell r="CR172"/>
          <cell r="CS172">
            <v>44620</v>
          </cell>
          <cell r="CT172">
            <v>1</v>
          </cell>
        </row>
        <row r="173">
          <cell r="B173">
            <v>407</v>
          </cell>
          <cell r="C173" t="str">
            <v>TSA</v>
          </cell>
          <cell r="D173" t="str">
            <v>C</v>
          </cell>
          <cell r="E173">
            <v>10407000</v>
          </cell>
          <cell r="F173" t="str">
            <v>Цагаантолгой</v>
          </cell>
          <cell r="G173" t="str">
            <v>SB</v>
          </cell>
          <cell r="H173">
            <v>1</v>
          </cell>
          <cell r="I173">
            <v>1</v>
          </cell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>
            <v>1</v>
          </cell>
          <cell r="AT173" t="str">
            <v>2013.02.19</v>
          </cell>
          <cell r="AU173" t="str">
            <v>Их наяд аудит</v>
          </cell>
          <cell r="AV173"/>
          <cell r="AW173"/>
          <cell r="AX173"/>
          <cell r="AY173"/>
          <cell r="AZ173">
            <v>1</v>
          </cell>
          <cell r="BA173" t="str">
            <v>2014.02.10</v>
          </cell>
          <cell r="BB173"/>
          <cell r="BC173"/>
          <cell r="BD173"/>
          <cell r="BE173"/>
          <cell r="BF173"/>
          <cell r="BG173">
            <v>1</v>
          </cell>
          <cell r="BH173" t="str">
            <v>2015.02.10</v>
          </cell>
          <cell r="BI173" t="str">
            <v>Эрдэм батламж аудит</v>
          </cell>
          <cell r="BJ173"/>
          <cell r="BK173"/>
          <cell r="BL173"/>
          <cell r="BM173"/>
          <cell r="BN173">
            <v>42447</v>
          </cell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>
            <v>43874</v>
          </cell>
          <cell r="CH173"/>
          <cell r="CI173"/>
          <cell r="CJ173"/>
          <cell r="CK173"/>
          <cell r="CL173"/>
          <cell r="CM173">
            <v>44251</v>
          </cell>
          <cell r="CN173" t="str">
            <v>MBR audit</v>
          </cell>
          <cell r="CO173">
            <v>44277</v>
          </cell>
          <cell r="CP173"/>
          <cell r="CQ173"/>
          <cell r="CR173"/>
          <cell r="CS173">
            <v>44620</v>
          </cell>
          <cell r="CT173">
            <v>1</v>
          </cell>
        </row>
        <row r="174">
          <cell r="B174">
            <v>448</v>
          </cell>
          <cell r="C174" t="str">
            <v>CHR</v>
          </cell>
          <cell r="D174" t="str">
            <v>C</v>
          </cell>
          <cell r="E174">
            <v>10448000</v>
          </cell>
          <cell r="F174" t="str">
            <v>Чацаргана</v>
          </cell>
          <cell r="G174" t="str">
            <v>UV</v>
          </cell>
          <cell r="H174"/>
          <cell r="I174"/>
          <cell r="J174">
            <v>1</v>
          </cell>
          <cell r="K174"/>
          <cell r="L174"/>
          <cell r="M174"/>
          <cell r="N174">
            <v>1</v>
          </cell>
          <cell r="O174"/>
          <cell r="P174"/>
          <cell r="Q174"/>
          <cell r="R174"/>
          <cell r="S174"/>
          <cell r="T174">
            <v>1</v>
          </cell>
          <cell r="U174" t="str">
            <v>2008.05.19</v>
          </cell>
          <cell r="V174"/>
          <cell r="W174">
            <v>1</v>
          </cell>
          <cell r="X174" t="str">
            <v>2009.09.15</v>
          </cell>
          <cell r="Y174"/>
          <cell r="Z174">
            <v>1</v>
          </cell>
          <cell r="AA174" t="str">
            <v>2010.06.03</v>
          </cell>
          <cell r="AB174" t="str">
            <v>Сан Арвич</v>
          </cell>
          <cell r="AC174"/>
          <cell r="AD174"/>
          <cell r="AE174"/>
          <cell r="AF174">
            <v>1</v>
          </cell>
          <cell r="AG174" t="str">
            <v>2011,03,21</v>
          </cell>
          <cell r="AH174" t="str">
            <v>сан-аудит</v>
          </cell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>
            <v>1</v>
          </cell>
          <cell r="AT174" t="str">
            <v>2013.06.04</v>
          </cell>
          <cell r="AU174"/>
          <cell r="AV174"/>
          <cell r="AW174"/>
          <cell r="AX174"/>
          <cell r="AY174"/>
          <cell r="AZ174">
            <v>1</v>
          </cell>
          <cell r="BA174" t="str">
            <v>2014.02.21</v>
          </cell>
          <cell r="BB174"/>
          <cell r="BC174"/>
          <cell r="BD174"/>
          <cell r="BE174"/>
          <cell r="BF174"/>
          <cell r="BG174">
            <v>1</v>
          </cell>
          <cell r="BH174" t="str">
            <v>2015.02.11</v>
          </cell>
          <cell r="BI174" t="str">
            <v>Увс финанс аудит</v>
          </cell>
          <cell r="BJ174"/>
          <cell r="BK174"/>
          <cell r="BL174"/>
          <cell r="BM174"/>
          <cell r="BN174">
            <v>42419</v>
          </cell>
          <cell r="BO174" t="str">
            <v>Мишээл Од аудит ХХК</v>
          </cell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>
            <v>43536</v>
          </cell>
          <cell r="CD174" t="str">
            <v>Баян бадаа аудит ХХК /2019-02-22/</v>
          </cell>
          <cell r="CE174"/>
          <cell r="CF174"/>
          <cell r="CG174">
            <v>43881</v>
          </cell>
          <cell r="CH174" t="str">
            <v>Атланта баланс</v>
          </cell>
          <cell r="CI174">
            <v>43889</v>
          </cell>
          <cell r="CJ174"/>
          <cell r="CK174">
            <v>44043</v>
          </cell>
          <cell r="CL174"/>
          <cell r="CM174">
            <v>44251</v>
          </cell>
          <cell r="CN174"/>
          <cell r="CO174"/>
          <cell r="CP174"/>
          <cell r="CQ174"/>
          <cell r="CR174"/>
          <cell r="CS174">
            <v>44617</v>
          </cell>
          <cell r="CT174">
            <v>1</v>
          </cell>
        </row>
        <row r="175">
          <cell r="B175">
            <v>309</v>
          </cell>
          <cell r="C175" t="str">
            <v>SHG</v>
          </cell>
          <cell r="D175" t="str">
            <v>A</v>
          </cell>
          <cell r="E175">
            <v>10309000</v>
          </cell>
          <cell r="F175" t="str">
            <v>Шарын гол</v>
          </cell>
          <cell r="G175" t="str">
            <v>DA</v>
          </cell>
          <cell r="H175">
            <v>1</v>
          </cell>
          <cell r="I175">
            <v>1</v>
          </cell>
          <cell r="J175"/>
          <cell r="K175">
            <v>1</v>
          </cell>
          <cell r="L175">
            <v>1</v>
          </cell>
          <cell r="M175">
            <v>1</v>
          </cell>
          <cell r="N175"/>
          <cell r="O175">
            <v>1</v>
          </cell>
          <cell r="P175">
            <v>1</v>
          </cell>
          <cell r="Q175">
            <v>1</v>
          </cell>
          <cell r="R175"/>
          <cell r="S175"/>
          <cell r="T175">
            <v>1</v>
          </cell>
          <cell r="U175" t="str">
            <v>2008.04.08</v>
          </cell>
          <cell r="V175"/>
          <cell r="W175">
            <v>1</v>
          </cell>
          <cell r="X175" t="str">
            <v>2009.02.18</v>
          </cell>
          <cell r="Y175" t="str">
            <v>2009.05.07    2009.11.10 III</v>
          </cell>
          <cell r="Z175">
            <v>1</v>
          </cell>
          <cell r="AA175" t="str">
            <v>2010.02.05</v>
          </cell>
          <cell r="AB175"/>
          <cell r="AC175"/>
          <cell r="AD175"/>
          <cell r="AE175"/>
          <cell r="AF175">
            <v>1</v>
          </cell>
          <cell r="AG175" t="str">
            <v>2011,06,24</v>
          </cell>
          <cell r="AH175"/>
          <cell r="AI175" t="str">
            <v>2011,05,05</v>
          </cell>
          <cell r="AJ175" t="str">
            <v>2011.08.19</v>
          </cell>
          <cell r="AK175" t="str">
            <v>2011.10.24</v>
          </cell>
          <cell r="AL175">
            <v>1</v>
          </cell>
          <cell r="AM175" t="str">
            <v>2012.02.06</v>
          </cell>
          <cell r="AN175"/>
          <cell r="AO175"/>
          <cell r="AP175"/>
          <cell r="AQ175" t="str">
            <v>2012.07.23</v>
          </cell>
          <cell r="AR175" t="str">
            <v>2012.10.29</v>
          </cell>
          <cell r="AS175">
            <v>1</v>
          </cell>
          <cell r="AT175" t="str">
            <v>2013.02.01</v>
          </cell>
          <cell r="AU175"/>
          <cell r="AV175"/>
          <cell r="AW175" t="str">
            <v>2013.05.13</v>
          </cell>
          <cell r="AX175" t="str">
            <v>2013.09.10</v>
          </cell>
          <cell r="AY175" t="str">
            <v>2013.11.06</v>
          </cell>
          <cell r="AZ175">
            <v>1</v>
          </cell>
          <cell r="BA175" t="str">
            <v>2014.02.11</v>
          </cell>
          <cell r="BB175"/>
          <cell r="BC175"/>
          <cell r="BD175" t="str">
            <v>2014.05.19</v>
          </cell>
          <cell r="BE175" t="str">
            <v>2014.07.25</v>
          </cell>
          <cell r="BF175" t="str">
            <v>2014.11.03</v>
          </cell>
          <cell r="BG175">
            <v>1</v>
          </cell>
          <cell r="BH175" t="str">
            <v>2015.02.16</v>
          </cell>
          <cell r="BI175"/>
          <cell r="BJ175"/>
          <cell r="BK175">
            <v>42125</v>
          </cell>
          <cell r="BL175">
            <v>42207</v>
          </cell>
          <cell r="BM175"/>
          <cell r="BN175">
            <v>42418</v>
          </cell>
          <cell r="BO175"/>
          <cell r="BP175"/>
          <cell r="BQ175">
            <v>42579</v>
          </cell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>
            <v>43516</v>
          </cell>
          <cell r="CD175"/>
          <cell r="CE175"/>
          <cell r="CF175">
            <v>43678</v>
          </cell>
          <cell r="CG175">
            <v>43874</v>
          </cell>
          <cell r="CH175" t="str">
            <v>BDO аудит ХХК</v>
          </cell>
          <cell r="CI175" t="str">
            <v>2020.04.10</v>
          </cell>
          <cell r="CJ175"/>
          <cell r="CK175">
            <v>44041</v>
          </cell>
          <cell r="CL175"/>
          <cell r="CM175">
            <v>44272</v>
          </cell>
          <cell r="CN175"/>
          <cell r="CO175"/>
          <cell r="CP175"/>
          <cell r="CQ175">
            <v>44400</v>
          </cell>
          <cell r="CR175"/>
          <cell r="CS175">
            <v>44621</v>
          </cell>
          <cell r="CT175">
            <v>1</v>
          </cell>
        </row>
        <row r="176">
          <cell r="B176">
            <v>460</v>
          </cell>
          <cell r="C176" t="str">
            <v>SHV</v>
          </cell>
          <cell r="D176" t="str">
            <v>A</v>
          </cell>
          <cell r="E176">
            <v>10460000</v>
          </cell>
          <cell r="F176" t="str">
            <v>Шивээ овоо</v>
          </cell>
          <cell r="G176" t="str">
            <v>GS</v>
          </cell>
          <cell r="H176">
            <v>1</v>
          </cell>
          <cell r="I176">
            <v>1</v>
          </cell>
          <cell r="J176"/>
          <cell r="K176"/>
          <cell r="L176">
            <v>1</v>
          </cell>
          <cell r="M176">
            <v>1</v>
          </cell>
          <cell r="N176">
            <v>1</v>
          </cell>
          <cell r="O176"/>
          <cell r="P176">
            <v>1</v>
          </cell>
          <cell r="Q176">
            <v>1</v>
          </cell>
          <cell r="R176"/>
          <cell r="S176"/>
          <cell r="T176">
            <v>1</v>
          </cell>
          <cell r="U176" t="str">
            <v>2008.04.11</v>
          </cell>
          <cell r="V176"/>
          <cell r="W176">
            <v>1</v>
          </cell>
          <cell r="X176" t="str">
            <v>2009.03.05</v>
          </cell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1</v>
          </cell>
          <cell r="AM176" t="str">
            <v>2012.05.01</v>
          </cell>
          <cell r="AN176"/>
          <cell r="AO176"/>
          <cell r="AP176"/>
          <cell r="AQ176"/>
          <cell r="AR176"/>
          <cell r="AS176">
            <v>1</v>
          </cell>
          <cell r="AT176" t="str">
            <v>2013.03.07</v>
          </cell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 t="str">
            <v>2014.05.25</v>
          </cell>
          <cell r="BF176"/>
          <cell r="BG176">
            <v>1</v>
          </cell>
          <cell r="BH176" t="str">
            <v>2015.03.06</v>
          </cell>
          <cell r="BI176" t="str">
            <v>Балхан аудит</v>
          </cell>
          <cell r="BJ176"/>
          <cell r="BK176"/>
          <cell r="BL176">
            <v>42208</v>
          </cell>
          <cell r="BM176"/>
          <cell r="BN176">
            <v>42488</v>
          </cell>
          <cell r="BO176"/>
          <cell r="BP176"/>
          <cell r="BQ176" t="str">
            <v>2016.07.....</v>
          </cell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>
            <v>43602</v>
          </cell>
          <cell r="CD176" t="str">
            <v>Үндэсний Аудитын газар /2019-05-17/</v>
          </cell>
          <cell r="CE176"/>
          <cell r="CF176">
            <v>43682</v>
          </cell>
          <cell r="CG176">
            <v>43873</v>
          </cell>
          <cell r="CH176"/>
          <cell r="CI176"/>
          <cell r="CJ176"/>
          <cell r="CK176"/>
          <cell r="CL176"/>
          <cell r="CM176">
            <v>44236</v>
          </cell>
          <cell r="CN176"/>
          <cell r="CO176"/>
          <cell r="CP176"/>
          <cell r="CQ176"/>
          <cell r="CR176"/>
          <cell r="CS176">
            <v>44610</v>
          </cell>
          <cell r="CT176">
            <v>1</v>
          </cell>
        </row>
        <row r="177">
          <cell r="B177">
            <v>359</v>
          </cell>
          <cell r="C177" t="str">
            <v>NRS</v>
          </cell>
          <cell r="D177" t="str">
            <v>A</v>
          </cell>
          <cell r="E177">
            <v>10359000</v>
          </cell>
          <cell r="F177" t="str">
            <v>Шинэст</v>
          </cell>
          <cell r="G177" t="str">
            <v>UB</v>
          </cell>
          <cell r="H177">
            <v>1</v>
          </cell>
          <cell r="I177">
            <v>1</v>
          </cell>
          <cell r="J177">
            <v>1</v>
          </cell>
          <cell r="K177"/>
          <cell r="L177"/>
          <cell r="M177"/>
          <cell r="N177"/>
          <cell r="O177">
            <v>1</v>
          </cell>
          <cell r="P177">
            <v>1</v>
          </cell>
          <cell r="Q177">
            <v>1</v>
          </cell>
          <cell r="R177"/>
          <cell r="S177"/>
          <cell r="T177">
            <v>1</v>
          </cell>
          <cell r="U177" t="str">
            <v>2008.05.29</v>
          </cell>
          <cell r="V177"/>
          <cell r="W177"/>
          <cell r="X177"/>
          <cell r="Y177"/>
          <cell r="Z177">
            <v>1</v>
          </cell>
          <cell r="AA177" t="str">
            <v>2010.04.14</v>
          </cell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1</v>
          </cell>
          <cell r="AM177" t="str">
            <v>2012.09.04</v>
          </cell>
          <cell r="AN177"/>
          <cell r="AO177"/>
          <cell r="AP177"/>
          <cell r="AQ177"/>
          <cell r="AR177"/>
          <cell r="AS177">
            <v>1</v>
          </cell>
          <cell r="AT177" t="str">
            <v>2013.02.10</v>
          </cell>
          <cell r="AU177"/>
          <cell r="AV177"/>
          <cell r="AW177"/>
          <cell r="AX177"/>
          <cell r="AY177"/>
          <cell r="AZ177">
            <v>1</v>
          </cell>
          <cell r="BA177" t="str">
            <v>2014.02.11</v>
          </cell>
          <cell r="BB177" t="str">
            <v>Хүлэгт хүннү аудит</v>
          </cell>
          <cell r="BC177"/>
          <cell r="BD177" t="str">
            <v>2014.04.22</v>
          </cell>
          <cell r="BE177" t="str">
            <v>2014.07.24</v>
          </cell>
          <cell r="BF177" t="str">
            <v>2014.10.21</v>
          </cell>
          <cell r="BG177">
            <v>1</v>
          </cell>
          <cell r="BH177" t="str">
            <v>2015.02.09</v>
          </cell>
          <cell r="BI177" t="str">
            <v>Амгалан ахуй аудит</v>
          </cell>
          <cell r="BJ177"/>
          <cell r="BK177">
            <v>42118</v>
          </cell>
          <cell r="BL177">
            <v>42205</v>
          </cell>
          <cell r="BM177">
            <v>42303</v>
          </cell>
          <cell r="BN177">
            <v>42416</v>
          </cell>
          <cell r="BO177" t="str">
            <v>Амгалан ахуй аудит ХХК СХЗ-оо зөвшөөрөлгүй</v>
          </cell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>
            <v>43515</v>
          </cell>
          <cell r="CD177"/>
          <cell r="CE177"/>
          <cell r="CF177">
            <v>43671</v>
          </cell>
          <cell r="CG177">
            <v>43871</v>
          </cell>
          <cell r="CH177" t="str">
            <v>Бэст фортуна Аудит ХХК</v>
          </cell>
          <cell r="CI177">
            <v>43952</v>
          </cell>
          <cell r="CJ177"/>
          <cell r="CK177">
            <v>44032</v>
          </cell>
          <cell r="CL177"/>
          <cell r="CM177">
            <v>44250</v>
          </cell>
          <cell r="CN177"/>
          <cell r="CO177"/>
          <cell r="CP177"/>
          <cell r="CQ177">
            <v>44384</v>
          </cell>
          <cell r="CR177"/>
          <cell r="CS177">
            <v>44602</v>
          </cell>
          <cell r="CT177">
            <v>1</v>
          </cell>
        </row>
        <row r="178">
          <cell r="B178">
            <v>546</v>
          </cell>
          <cell r="C178" t="str">
            <v>ERDN</v>
          </cell>
          <cell r="D178"/>
          <cell r="E178">
            <v>10546000</v>
          </cell>
          <cell r="F178" t="str">
            <v xml:space="preserve">Эрдэнэ Pесурс Девелопмент Корпорэйшн 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>
            <v>43557</v>
          </cell>
          <cell r="CD178"/>
          <cell r="CE178"/>
          <cell r="CF178">
            <v>43691</v>
          </cell>
          <cell r="CG178">
            <v>43910</v>
          </cell>
          <cell r="CH178" t="str">
            <v>KPMG</v>
          </cell>
          <cell r="CI178">
            <v>43964</v>
          </cell>
          <cell r="CJ178"/>
          <cell r="CK178">
            <v>44062</v>
          </cell>
          <cell r="CL178"/>
          <cell r="CM178">
            <v>44272</v>
          </cell>
          <cell r="CN178"/>
          <cell r="CO178"/>
          <cell r="CP178"/>
          <cell r="CQ178">
            <v>44425</v>
          </cell>
          <cell r="CR178"/>
          <cell r="CS178">
            <v>44631</v>
          </cell>
          <cell r="CT178">
            <v>1</v>
          </cell>
        </row>
        <row r="179">
          <cell r="B179">
            <v>469</v>
          </cell>
          <cell r="C179" t="str">
            <v>EAZ</v>
          </cell>
          <cell r="D179" t="str">
            <v>D</v>
          </cell>
          <cell r="E179">
            <v>10469000</v>
          </cell>
          <cell r="F179" t="str">
            <v>Эрдэнэт авто зам</v>
          </cell>
          <cell r="G179" t="str">
            <v>OR</v>
          </cell>
          <cell r="H179">
            <v>1</v>
          </cell>
          <cell r="I179"/>
          <cell r="J179">
            <v>1</v>
          </cell>
          <cell r="K179">
            <v>1</v>
          </cell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>
            <v>1</v>
          </cell>
          <cell r="AT179" t="str">
            <v>2013.02.10</v>
          </cell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 t="str">
            <v>2014.08.05</v>
          </cell>
          <cell r="BF179"/>
          <cell r="BG179">
            <v>1</v>
          </cell>
          <cell r="BH179" t="str">
            <v>2015.02.12</v>
          </cell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>
            <v>43545</v>
          </cell>
          <cell r="CD179" t="str">
            <v>Пийк ом аудит</v>
          </cell>
          <cell r="CE179"/>
          <cell r="CF179"/>
          <cell r="CG179">
            <v>43882</v>
          </cell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</row>
        <row r="180">
          <cell r="B180">
            <v>377</v>
          </cell>
          <cell r="C180" t="str">
            <v>SVR</v>
          </cell>
          <cell r="D180" t="str">
            <v>D</v>
          </cell>
          <cell r="E180">
            <v>10377000</v>
          </cell>
          <cell r="F180" t="str">
            <v>Эрдэнэт суврага</v>
          </cell>
          <cell r="G180" t="str">
            <v>BU</v>
          </cell>
          <cell r="H180">
            <v>1</v>
          </cell>
          <cell r="I180">
            <v>1</v>
          </cell>
          <cell r="J180">
            <v>1</v>
          </cell>
          <cell r="K180"/>
          <cell r="L180"/>
          <cell r="M180">
            <v>1</v>
          </cell>
          <cell r="N180"/>
          <cell r="O180">
            <v>1</v>
          </cell>
          <cell r="P180">
            <v>1</v>
          </cell>
          <cell r="Q180">
            <v>1</v>
          </cell>
          <cell r="R180" t="str">
            <v>2011,03,25</v>
          </cell>
          <cell r="S180"/>
          <cell r="T180">
            <v>1</v>
          </cell>
          <cell r="U180" t="str">
            <v>2011,03,25</v>
          </cell>
          <cell r="V180"/>
          <cell r="W180">
            <v>1</v>
          </cell>
          <cell r="X180" t="str">
            <v>2011,03,25</v>
          </cell>
          <cell r="Y180"/>
          <cell r="Z180">
            <v>1</v>
          </cell>
          <cell r="AA180" t="str">
            <v>2011,03,23</v>
          </cell>
          <cell r="AB180"/>
          <cell r="AC180"/>
          <cell r="AD180"/>
          <cell r="AE180"/>
          <cell r="AF180">
            <v>1</v>
          </cell>
          <cell r="AG180" t="str">
            <v>2011,03,23</v>
          </cell>
          <cell r="AH180"/>
          <cell r="AI180"/>
          <cell r="AJ180"/>
          <cell r="AK180"/>
          <cell r="AL180">
            <v>1</v>
          </cell>
          <cell r="AM180" t="str">
            <v>2012.05.30</v>
          </cell>
          <cell r="AN180"/>
          <cell r="AO180"/>
          <cell r="AP180"/>
          <cell r="AQ180"/>
          <cell r="AR180"/>
          <cell r="AS180">
            <v>1</v>
          </cell>
          <cell r="AT180" t="str">
            <v>2013.02.22</v>
          </cell>
          <cell r="AU180"/>
          <cell r="AV180"/>
          <cell r="AW180"/>
          <cell r="AX180"/>
          <cell r="AY180"/>
          <cell r="AZ180">
            <v>1</v>
          </cell>
          <cell r="BA180" t="str">
            <v>2014.04.16</v>
          </cell>
          <cell r="BB180"/>
          <cell r="BC180"/>
          <cell r="BD180"/>
          <cell r="BE180" t="str">
            <v>2014.08.06</v>
          </cell>
          <cell r="BF180"/>
          <cell r="BG180">
            <v>1</v>
          </cell>
          <cell r="BH180" t="str">
            <v>2015.02.27</v>
          </cell>
          <cell r="BI180" t="str">
            <v xml:space="preserve">Ас Арвай аудит ХХК </v>
          </cell>
          <cell r="BJ180"/>
          <cell r="BK180"/>
          <cell r="BL180">
            <v>42213</v>
          </cell>
          <cell r="BM180"/>
          <cell r="BN180">
            <v>42450</v>
          </cell>
          <cell r="BO180" t="str">
            <v>Сенор аудит  ХХК</v>
          </cell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>
            <v>43871</v>
          </cell>
          <cell r="CH180" t="str">
            <v>Пи кэй эф Монголиа Аудит</v>
          </cell>
          <cell r="CI180">
            <v>43902</v>
          </cell>
          <cell r="CJ180"/>
          <cell r="CK180"/>
          <cell r="CL180"/>
          <cell r="CM180">
            <v>44321</v>
          </cell>
          <cell r="CN180" t="str">
            <v>Саруул Баян Уул Аудит</v>
          </cell>
          <cell r="CO180">
            <v>44321</v>
          </cell>
          <cell r="CP180"/>
          <cell r="CQ180"/>
          <cell r="CR180"/>
          <cell r="CS180">
            <v>44614</v>
          </cell>
          <cell r="CT180">
            <v>1</v>
          </cell>
        </row>
        <row r="181">
          <cell r="B181">
            <v>506</v>
          </cell>
          <cell r="C181" t="str">
            <v>EUD</v>
          </cell>
          <cell r="D181" t="str">
            <v>E</v>
          </cell>
          <cell r="E181">
            <v>10506000</v>
          </cell>
          <cell r="F181" t="str">
            <v>Эрдэнэт ус ДТС</v>
          </cell>
          <cell r="G181" t="str">
            <v>OR</v>
          </cell>
          <cell r="H181"/>
          <cell r="I181"/>
          <cell r="J181"/>
          <cell r="K181"/>
          <cell r="L181"/>
          <cell r="M181"/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/>
          <cell r="S181"/>
          <cell r="T181">
            <v>1</v>
          </cell>
          <cell r="U181" t="str">
            <v>2008.01.31</v>
          </cell>
          <cell r="V181"/>
          <cell r="W181">
            <v>1</v>
          </cell>
          <cell r="X181" t="str">
            <v>2009.01.20</v>
          </cell>
          <cell r="Y181"/>
          <cell r="Z181">
            <v>1</v>
          </cell>
          <cell r="AA181"/>
          <cell r="AB181" t="str">
            <v>СЯ</v>
          </cell>
          <cell r="AC181"/>
          <cell r="AD181"/>
          <cell r="AE181"/>
          <cell r="AF181">
            <v>1</v>
          </cell>
          <cell r="AG181" t="str">
            <v>2011,02,17</v>
          </cell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>
            <v>1</v>
          </cell>
          <cell r="AT181" t="str">
            <v>2013.02.10</v>
          </cell>
          <cell r="AU181"/>
          <cell r="AV181"/>
          <cell r="AW181"/>
          <cell r="AX181"/>
          <cell r="AY181"/>
          <cell r="AZ181">
            <v>1</v>
          </cell>
          <cell r="BA181" t="str">
            <v>2014.05.01</v>
          </cell>
          <cell r="BB181" t="str">
            <v>Орхон аймгийн Аудит</v>
          </cell>
          <cell r="BC181"/>
          <cell r="BD181"/>
          <cell r="BE181"/>
          <cell r="BF181"/>
          <cell r="BG181">
            <v>1</v>
          </cell>
          <cell r="BH181" t="str">
            <v>2015.03.13</v>
          </cell>
          <cell r="BI181"/>
          <cell r="BJ181"/>
          <cell r="BK181"/>
          <cell r="BL181"/>
          <cell r="BM181"/>
          <cell r="BN181">
            <v>42452</v>
          </cell>
          <cell r="BO181" t="str">
            <v xml:space="preserve">Орхон аймгийн аудитын газар </v>
          </cell>
          <cell r="BP181"/>
          <cell r="BQ181"/>
          <cell r="BR181"/>
          <cell r="BS181">
            <v>2</v>
          </cell>
          <cell r="BT181"/>
          <cell r="BU181"/>
          <cell r="BV181"/>
          <cell r="BW181"/>
          <cell r="BX181"/>
          <cell r="BY181"/>
          <cell r="BZ181"/>
          <cell r="CA181"/>
          <cell r="CB181"/>
          <cell r="CC181">
            <v>43524</v>
          </cell>
          <cell r="CD181"/>
          <cell r="CE181"/>
          <cell r="CF181"/>
          <cell r="CG181">
            <v>43920</v>
          </cell>
          <cell r="CH181" t="str">
            <v>Орхон аймаг Төрийн Аудит</v>
          </cell>
          <cell r="CI181">
            <v>43920</v>
          </cell>
          <cell r="CJ181"/>
          <cell r="CK181"/>
          <cell r="CL181"/>
          <cell r="CM181">
            <v>44287</v>
          </cell>
          <cell r="CN181" t="str">
            <v>Орхон аймаг дах төрийн аудитын газар</v>
          </cell>
          <cell r="CO181">
            <v>44287</v>
          </cell>
          <cell r="CP181"/>
          <cell r="CQ181">
            <v>44405</v>
          </cell>
          <cell r="CR181"/>
          <cell r="CS181">
            <v>44600</v>
          </cell>
          <cell r="CT181">
            <v>1</v>
          </cell>
        </row>
        <row r="182">
          <cell r="B182">
            <v>154</v>
          </cell>
          <cell r="C182" t="str">
            <v>TAS</v>
          </cell>
          <cell r="D182" t="str">
            <v>B</v>
          </cell>
          <cell r="E182">
            <v>10154000</v>
          </cell>
          <cell r="F182" t="str">
            <v>Эрдэнэт хүнс</v>
          </cell>
          <cell r="G182" t="str">
            <v>OR</v>
          </cell>
          <cell r="H182"/>
          <cell r="I182">
            <v>1</v>
          </cell>
          <cell r="J182"/>
          <cell r="K182"/>
          <cell r="L182"/>
          <cell r="M182"/>
          <cell r="N182">
            <v>1</v>
          </cell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>
            <v>1</v>
          </cell>
          <cell r="BA182" t="str">
            <v>2014.04.07</v>
          </cell>
          <cell r="BB182"/>
          <cell r="BC182"/>
          <cell r="BD182"/>
          <cell r="BE182"/>
          <cell r="BF182"/>
          <cell r="BG182">
            <v>1</v>
          </cell>
          <cell r="BH182" t="str">
            <v>2015.02.24</v>
          </cell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</row>
        <row r="183">
          <cell r="B183">
            <v>499</v>
          </cell>
          <cell r="C183" t="str">
            <v>EDS</v>
          </cell>
          <cell r="D183" t="str">
            <v>D</v>
          </cell>
          <cell r="E183">
            <v>10499000</v>
          </cell>
          <cell r="F183" t="str">
            <v>Эрдэнэтийн ДЦС</v>
          </cell>
          <cell r="G183" t="str">
            <v>OR</v>
          </cell>
          <cell r="H183"/>
          <cell r="I183"/>
          <cell r="J183"/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/>
          <cell r="P183">
            <v>1</v>
          </cell>
          <cell r="Q183">
            <v>1</v>
          </cell>
          <cell r="R183"/>
          <cell r="S183"/>
          <cell r="T183">
            <v>1</v>
          </cell>
          <cell r="U183" t="str">
            <v>2008.02.10</v>
          </cell>
          <cell r="V183"/>
          <cell r="W183">
            <v>1</v>
          </cell>
          <cell r="X183" t="str">
            <v>2009.02.12</v>
          </cell>
          <cell r="Y183" t="str">
            <v>2009.07.16 II</v>
          </cell>
          <cell r="Z183">
            <v>1</v>
          </cell>
          <cell r="AA183" t="str">
            <v>2010.02.05</v>
          </cell>
          <cell r="AB183"/>
          <cell r="AC183"/>
          <cell r="AD183"/>
          <cell r="AE183"/>
          <cell r="AF183">
            <v>1</v>
          </cell>
          <cell r="AG183" t="str">
            <v>2011.01.28</v>
          </cell>
          <cell r="AH183"/>
          <cell r="AI183" t="str">
            <v>2011,04,21</v>
          </cell>
          <cell r="AJ183"/>
          <cell r="AK183" t="str">
            <v>2011.10.18</v>
          </cell>
          <cell r="AL183">
            <v>1</v>
          </cell>
          <cell r="AM183" t="str">
            <v>2012.02.02</v>
          </cell>
          <cell r="AN183"/>
          <cell r="AO183"/>
          <cell r="AP183"/>
          <cell r="AQ183"/>
          <cell r="AR183"/>
          <cell r="AS183">
            <v>1</v>
          </cell>
          <cell r="AT183" t="str">
            <v>2013.02.01</v>
          </cell>
          <cell r="AU183"/>
          <cell r="AV183"/>
          <cell r="AW183"/>
          <cell r="AX183" t="str">
            <v>2013.09.19</v>
          </cell>
          <cell r="AY183"/>
          <cell r="AZ183">
            <v>1</v>
          </cell>
          <cell r="BA183" t="str">
            <v>2014.01.24</v>
          </cell>
          <cell r="BB183"/>
          <cell r="BC183"/>
          <cell r="BD183"/>
          <cell r="BE183"/>
          <cell r="BF183"/>
          <cell r="BG183">
            <v>1</v>
          </cell>
          <cell r="BH183" t="str">
            <v>2015.2.09</v>
          </cell>
          <cell r="BI183"/>
          <cell r="BJ183"/>
          <cell r="BK183"/>
          <cell r="BL183"/>
          <cell r="BM183"/>
          <cell r="BN183">
            <v>42398</v>
          </cell>
          <cell r="BO183"/>
          <cell r="BP183"/>
          <cell r="BQ183"/>
          <cell r="BR183"/>
          <cell r="BS183">
            <v>1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>
            <v>43509</v>
          </cell>
          <cell r="CD183" t="str">
            <v>Үндэсний аудитын газар /2019-03-15/</v>
          </cell>
          <cell r="CE183"/>
          <cell r="CF183">
            <v>43665</v>
          </cell>
          <cell r="CG183">
            <v>43871</v>
          </cell>
          <cell r="CH183" t="str">
            <v>Үндэсний аудитын газар</v>
          </cell>
          <cell r="CI183">
            <v>43927</v>
          </cell>
          <cell r="CJ183"/>
          <cell r="CK183"/>
          <cell r="CL183"/>
          <cell r="CM183">
            <v>44237</v>
          </cell>
          <cell r="CN183" t="str">
            <v>Үндэсний Аудитын газар</v>
          </cell>
          <cell r="CO183">
            <v>44287</v>
          </cell>
          <cell r="CP183"/>
          <cell r="CQ183">
            <v>44399</v>
          </cell>
          <cell r="CR183"/>
          <cell r="CS183">
            <v>44600</v>
          </cell>
          <cell r="CT183">
            <v>1</v>
          </cell>
        </row>
        <row r="184">
          <cell r="B184">
            <v>466</v>
          </cell>
          <cell r="C184" t="str">
            <v>BOE</v>
          </cell>
          <cell r="D184" t="str">
            <v>D</v>
          </cell>
          <cell r="E184">
            <v>10466000</v>
          </cell>
          <cell r="F184" t="str">
            <v xml:space="preserve">Эрчим баян өлгий </v>
          </cell>
          <cell r="G184" t="str">
            <v>BE</v>
          </cell>
          <cell r="H184">
            <v>1</v>
          </cell>
          <cell r="I184"/>
          <cell r="J184"/>
          <cell r="K184"/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/>
          <cell r="R184"/>
          <cell r="S184"/>
          <cell r="T184">
            <v>1</v>
          </cell>
          <cell r="U184" t="str">
            <v>2008.06.10</v>
          </cell>
          <cell r="V184"/>
          <cell r="W184">
            <v>1</v>
          </cell>
          <cell r="X184" t="str">
            <v>2009.04.27</v>
          </cell>
          <cell r="Y184"/>
          <cell r="Z184">
            <v>1</v>
          </cell>
          <cell r="AA184"/>
          <cell r="AB184" t="str">
            <v>СЯ</v>
          </cell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>
            <v>1</v>
          </cell>
          <cell r="AT184" t="str">
            <v>2013.03.07</v>
          </cell>
          <cell r="AU184" t="str">
            <v>Өлгий аудит</v>
          </cell>
          <cell r="AV184"/>
          <cell r="AW184"/>
          <cell r="AX184"/>
          <cell r="AY184"/>
          <cell r="AZ184"/>
          <cell r="BA184"/>
          <cell r="BB184"/>
          <cell r="BC184"/>
          <cell r="BD184"/>
          <cell r="BE184" t="str">
            <v>2014.08.04</v>
          </cell>
          <cell r="BF184"/>
          <cell r="BG184">
            <v>1</v>
          </cell>
          <cell r="BH184" t="str">
            <v>2015.02.10</v>
          </cell>
          <cell r="BI184"/>
          <cell r="BJ184"/>
          <cell r="BK184"/>
          <cell r="BL184"/>
          <cell r="BM184"/>
          <cell r="BN184">
            <v>42500</v>
          </cell>
          <cell r="BO184" t="str">
            <v>Бахылау аудит</v>
          </cell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>
            <v>43665</v>
          </cell>
          <cell r="CG184">
            <v>43875</v>
          </cell>
          <cell r="CH184" t="str">
            <v>Акпар Аудит ХХК</v>
          </cell>
          <cell r="CI184">
            <v>43923</v>
          </cell>
          <cell r="CJ184"/>
          <cell r="CK184">
            <v>44033</v>
          </cell>
          <cell r="CL184"/>
          <cell r="CM184">
            <v>44244</v>
          </cell>
          <cell r="CN184" t="str">
            <v>Акпар Аудит ХХК</v>
          </cell>
          <cell r="CO184">
            <v>44274</v>
          </cell>
          <cell r="CP184"/>
          <cell r="CQ184">
            <v>44399</v>
          </cell>
          <cell r="CR184"/>
          <cell r="CS184">
            <v>44608</v>
          </cell>
          <cell r="CT184">
            <v>1</v>
          </cell>
        </row>
        <row r="185">
          <cell r="B185">
            <v>537</v>
          </cell>
          <cell r="C185" t="str">
            <v>ETR</v>
          </cell>
          <cell r="D185" t="str">
            <v>E</v>
          </cell>
          <cell r="E185">
            <v>10537000</v>
          </cell>
          <cell r="F185" t="str">
            <v>Э-транс ложистикс</v>
          </cell>
          <cell r="G185" t="str">
            <v>UB</v>
          </cell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>
            <v>1</v>
          </cell>
          <cell r="AT185" t="str">
            <v>2013.02.19</v>
          </cell>
          <cell r="AU185"/>
          <cell r="AV185"/>
          <cell r="AW185"/>
          <cell r="AX185"/>
          <cell r="AY185"/>
          <cell r="AZ185">
            <v>1</v>
          </cell>
          <cell r="BA185" t="str">
            <v>2014.08.05</v>
          </cell>
          <cell r="BB185"/>
          <cell r="BC185"/>
          <cell r="BD185"/>
          <cell r="BE185" t="str">
            <v>2014.07.24</v>
          </cell>
          <cell r="BF185"/>
          <cell r="BG185">
            <v>1</v>
          </cell>
          <cell r="BH185" t="str">
            <v>2015.02.10</v>
          </cell>
          <cell r="BI185" t="str">
            <v xml:space="preserve">Нийслэл аудит </v>
          </cell>
          <cell r="BJ185"/>
          <cell r="BK185">
            <v>42114</v>
          </cell>
          <cell r="BL185">
            <v>42213</v>
          </cell>
          <cell r="BM185"/>
          <cell r="BN185">
            <v>42423</v>
          </cell>
          <cell r="BO185" t="str">
            <v>Нийслэл аудит ХХК</v>
          </cell>
          <cell r="BP185"/>
          <cell r="BQ185">
            <v>42578</v>
          </cell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>
            <v>43510</v>
          </cell>
          <cell r="CD185" t="str">
            <v>Нийслэл Аудит ХХК /2019-02-18/</v>
          </cell>
          <cell r="CE185"/>
          <cell r="CF185">
            <v>43665</v>
          </cell>
          <cell r="CG185">
            <v>43868</v>
          </cell>
          <cell r="CH185" t="str">
            <v>Нийслэл аудит ХХК</v>
          </cell>
          <cell r="CI185">
            <v>43907</v>
          </cell>
          <cell r="CJ185"/>
          <cell r="CK185">
            <v>44033</v>
          </cell>
          <cell r="CL185"/>
          <cell r="CM185">
            <v>44244</v>
          </cell>
          <cell r="CN185"/>
          <cell r="CO185"/>
          <cell r="CP185"/>
          <cell r="CQ185">
            <v>44401</v>
          </cell>
          <cell r="CR185"/>
          <cell r="CS185">
            <v>44603</v>
          </cell>
          <cell r="CT185">
            <v>1</v>
          </cell>
        </row>
        <row r="186">
          <cell r="B186">
            <v>191</v>
          </cell>
          <cell r="C186" t="str">
            <v>EER</v>
          </cell>
          <cell r="D186" t="str">
            <v>B</v>
          </cell>
          <cell r="E186">
            <v>10191000</v>
          </cell>
          <cell r="F186" t="str">
            <v>Ээрмэл/Ариг гал</v>
          </cell>
          <cell r="G186" t="str">
            <v>UB</v>
          </cell>
          <cell r="H186">
            <v>1</v>
          </cell>
          <cell r="I186">
            <v>1</v>
          </cell>
          <cell r="J186"/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/>
          <cell r="S186"/>
          <cell r="T186">
            <v>1</v>
          </cell>
          <cell r="U186" t="str">
            <v>2008.03.14</v>
          </cell>
          <cell r="V186"/>
          <cell r="W186">
            <v>1</v>
          </cell>
          <cell r="X186" t="str">
            <v>2009.03.04</v>
          </cell>
          <cell r="Y186"/>
          <cell r="Z186">
            <v>1</v>
          </cell>
          <cell r="AA186" t="str">
            <v>2010.02.24</v>
          </cell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>
            <v>1</v>
          </cell>
          <cell r="AT186" t="str">
            <v>2013.03.07</v>
          </cell>
          <cell r="AU186"/>
          <cell r="AV186"/>
          <cell r="AW186"/>
          <cell r="AX186"/>
          <cell r="AY186"/>
          <cell r="AZ186">
            <v>1</v>
          </cell>
          <cell r="BA186" t="str">
            <v>2014.02.14</v>
          </cell>
          <cell r="BB186"/>
          <cell r="BC186"/>
          <cell r="BD186"/>
          <cell r="BE186"/>
          <cell r="BF186"/>
          <cell r="BG186">
            <v>1</v>
          </cell>
          <cell r="BH186" t="str">
            <v>2015.02.10</v>
          </cell>
          <cell r="BI186"/>
          <cell r="BJ186"/>
          <cell r="BK186"/>
          <cell r="BL186"/>
          <cell r="BM186"/>
          <cell r="BN186">
            <v>42517</v>
          </cell>
          <cell r="BO186" t="str">
            <v xml:space="preserve">Их монгол хөлөг аудит </v>
          </cell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>
            <v>43516</v>
          </cell>
          <cell r="CD186" t="str">
            <v>Их Монгол хөлөг аудит 2019/05/03</v>
          </cell>
          <cell r="CE186"/>
          <cell r="CF186"/>
          <cell r="CG186">
            <v>43872</v>
          </cell>
          <cell r="CH186"/>
          <cell r="CI186"/>
          <cell r="CJ186"/>
          <cell r="CK186">
            <v>44043</v>
          </cell>
          <cell r="CL186"/>
          <cell r="CM186">
            <v>44256</v>
          </cell>
          <cell r="CN186"/>
          <cell r="CO186"/>
          <cell r="CP186"/>
          <cell r="CQ186">
            <v>44404</v>
          </cell>
          <cell r="CR186"/>
          <cell r="CS186">
            <v>44610</v>
          </cell>
          <cell r="CT186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3FC3-7892-463C-80A9-FDD984785396}">
  <dimension ref="A1:N168"/>
  <sheetViews>
    <sheetView tabSelected="1" zoomScale="98" zoomScaleNormal="98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8" sqref="B18"/>
    </sheetView>
  </sheetViews>
  <sheetFormatPr defaultColWidth="9.140625" defaultRowHeight="12.75" x14ac:dyDescent="0.25"/>
  <cols>
    <col min="1" max="1" width="7" style="1" customWidth="1"/>
    <col min="2" max="2" width="45.140625" style="23" customWidth="1"/>
    <col min="3" max="3" width="6.85546875" style="24" customWidth="1"/>
    <col min="4" max="6" width="10" style="22" customWidth="1"/>
    <col min="7" max="7" width="11.28515625" style="1" customWidth="1"/>
    <col min="8" max="8" width="10" style="1" customWidth="1"/>
    <col min="9" max="9" width="13" style="1" customWidth="1"/>
    <col min="10" max="10" width="12.28515625" style="22" customWidth="1"/>
    <col min="11" max="11" width="9.140625" style="22"/>
    <col min="12" max="12" width="12.140625" style="22" customWidth="1"/>
    <col min="13" max="13" width="9" style="22" customWidth="1"/>
    <col min="14" max="14" width="8.7109375" style="22" customWidth="1"/>
    <col min="15" max="16384" width="9.140625" style="1"/>
  </cols>
  <sheetData>
    <row r="1" spans="1:14" ht="50.1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</row>
    <row r="2" spans="1:14" ht="15" customHeight="1" x14ac:dyDescent="0.25">
      <c r="A2" s="3"/>
      <c r="B2" s="4"/>
      <c r="C2" s="5"/>
      <c r="D2" s="6"/>
      <c r="E2" s="6"/>
      <c r="F2" s="6"/>
      <c r="G2" s="3"/>
      <c r="H2" s="7"/>
      <c r="I2" s="8"/>
      <c r="J2" s="8"/>
      <c r="K2" s="9"/>
      <c r="L2" s="27" t="s">
        <v>1</v>
      </c>
      <c r="M2" s="27"/>
      <c r="N2" s="27"/>
    </row>
    <row r="3" spans="1:14" ht="43.5" customHeight="1" x14ac:dyDescent="0.25">
      <c r="A3" s="28" t="s">
        <v>2</v>
      </c>
      <c r="B3" s="30" t="s">
        <v>3</v>
      </c>
      <c r="C3" s="30" t="s">
        <v>4</v>
      </c>
      <c r="D3" s="32" t="s">
        <v>5</v>
      </c>
      <c r="E3" s="33"/>
      <c r="F3" s="34" t="s">
        <v>6</v>
      </c>
      <c r="G3" s="36" t="s">
        <v>7</v>
      </c>
      <c r="H3" s="34" t="s">
        <v>8</v>
      </c>
      <c r="I3" s="38" t="s">
        <v>9</v>
      </c>
      <c r="J3" s="38" t="s">
        <v>10</v>
      </c>
      <c r="K3" s="40" t="s">
        <v>11</v>
      </c>
      <c r="L3" s="41" t="s">
        <v>12</v>
      </c>
      <c r="M3" s="43" t="s">
        <v>13</v>
      </c>
      <c r="N3" s="44"/>
    </row>
    <row r="4" spans="1:14" ht="30" customHeight="1" x14ac:dyDescent="0.25">
      <c r="A4" s="29"/>
      <c r="B4" s="31"/>
      <c r="C4" s="31"/>
      <c r="D4" s="10" t="s">
        <v>14</v>
      </c>
      <c r="E4" s="10" t="s">
        <v>15</v>
      </c>
      <c r="F4" s="35"/>
      <c r="G4" s="37"/>
      <c r="H4" s="35"/>
      <c r="I4" s="39"/>
      <c r="J4" s="39"/>
      <c r="K4" s="40"/>
      <c r="L4" s="42"/>
      <c r="M4" s="11" t="s">
        <v>16</v>
      </c>
      <c r="N4" s="12" t="s">
        <v>17</v>
      </c>
    </row>
    <row r="5" spans="1:14" x14ac:dyDescent="0.25">
      <c r="A5" s="13">
        <v>1</v>
      </c>
      <c r="B5" s="14" t="s">
        <v>18</v>
      </c>
      <c r="C5" s="15">
        <v>461</v>
      </c>
      <c r="D5" s="16">
        <v>1</v>
      </c>
      <c r="E5" s="16"/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f>VLOOKUP(C5,'[1]2021'!$C$19:$L$190,10,0)</f>
        <v>1</v>
      </c>
      <c r="M5" s="16">
        <f t="shared" ref="M5:M36" si="0">SUM(D5:L5)</f>
        <v>8</v>
      </c>
      <c r="N5" s="17">
        <f t="shared" ref="N5:N36" si="1">+M5*100/8</f>
        <v>100</v>
      </c>
    </row>
    <row r="6" spans="1:14" x14ac:dyDescent="0.25">
      <c r="A6" s="13">
        <f>A5+1</f>
        <v>2</v>
      </c>
      <c r="B6" s="14" t="s">
        <v>19</v>
      </c>
      <c r="C6" s="15">
        <v>90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f>VLOOKUP(C6,'[1]2021'!$C$19:$L$190,10,0)</f>
        <v>1</v>
      </c>
      <c r="M6" s="16">
        <f t="shared" si="0"/>
        <v>8</v>
      </c>
      <c r="N6" s="17">
        <f t="shared" si="1"/>
        <v>100</v>
      </c>
    </row>
    <row r="7" spans="1:14" x14ac:dyDescent="0.25">
      <c r="A7" s="13">
        <f t="shared" ref="A7:A54" si="2">A6+1</f>
        <v>3</v>
      </c>
      <c r="B7" s="14" t="s">
        <v>20</v>
      </c>
      <c r="C7" s="15">
        <v>548</v>
      </c>
      <c r="D7" s="16">
        <v>1</v>
      </c>
      <c r="E7" s="16"/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f>VLOOKUP(C7,'[1]2021'!$C$19:$L$190,10,0)</f>
        <v>1</v>
      </c>
      <c r="M7" s="16">
        <f t="shared" si="0"/>
        <v>8</v>
      </c>
      <c r="N7" s="17">
        <f t="shared" si="1"/>
        <v>100</v>
      </c>
    </row>
    <row r="8" spans="1:14" x14ac:dyDescent="0.25">
      <c r="A8" s="13">
        <f t="shared" si="2"/>
        <v>4</v>
      </c>
      <c r="B8" s="14" t="s">
        <v>21</v>
      </c>
      <c r="C8" s="15">
        <v>550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f>VLOOKUP(C8,'[1]2021'!$C$19:$L$190,10,0)</f>
        <v>1</v>
      </c>
      <c r="M8" s="16">
        <f t="shared" si="0"/>
        <v>8</v>
      </c>
      <c r="N8" s="17">
        <f t="shared" si="1"/>
        <v>100</v>
      </c>
    </row>
    <row r="9" spans="1:14" x14ac:dyDescent="0.25">
      <c r="A9" s="13">
        <f t="shared" si="2"/>
        <v>5</v>
      </c>
      <c r="B9" s="14" t="s">
        <v>22</v>
      </c>
      <c r="C9" s="15">
        <v>326</v>
      </c>
      <c r="D9" s="16">
        <v>1</v>
      </c>
      <c r="E9" s="16"/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f>VLOOKUP(C9,'[1]2021'!$C$19:$L$190,10,0)</f>
        <v>1</v>
      </c>
      <c r="M9" s="16">
        <f t="shared" si="0"/>
        <v>8</v>
      </c>
      <c r="N9" s="17">
        <f t="shared" si="1"/>
        <v>100</v>
      </c>
    </row>
    <row r="10" spans="1:14" x14ac:dyDescent="0.25">
      <c r="A10" s="13">
        <f t="shared" si="2"/>
        <v>6</v>
      </c>
      <c r="B10" s="14" t="s">
        <v>23</v>
      </c>
      <c r="C10" s="15">
        <v>17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f>VLOOKUP(C10,'[1]2021'!$C$19:$L$190,10,0)</f>
        <v>1</v>
      </c>
      <c r="M10" s="16">
        <f t="shared" si="0"/>
        <v>8</v>
      </c>
      <c r="N10" s="17">
        <f t="shared" si="1"/>
        <v>100</v>
      </c>
    </row>
    <row r="11" spans="1:14" x14ac:dyDescent="0.25">
      <c r="A11" s="13">
        <f t="shared" si="2"/>
        <v>7</v>
      </c>
      <c r="B11" s="14" t="s">
        <v>24</v>
      </c>
      <c r="C11" s="15">
        <v>13</v>
      </c>
      <c r="D11" s="16">
        <v>1</v>
      </c>
      <c r="E11" s="16"/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f>VLOOKUP(C11,'[1]2021'!$C$19:$L$190,10,0)</f>
        <v>1</v>
      </c>
      <c r="M11" s="16">
        <f t="shared" si="0"/>
        <v>8</v>
      </c>
      <c r="N11" s="17">
        <f t="shared" si="1"/>
        <v>100</v>
      </c>
    </row>
    <row r="12" spans="1:14" x14ac:dyDescent="0.25">
      <c r="A12" s="13">
        <f t="shared" si="2"/>
        <v>8</v>
      </c>
      <c r="B12" s="14" t="s">
        <v>25</v>
      </c>
      <c r="C12" s="15">
        <v>522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f>VLOOKUP(C12,'[1]2021'!$C$19:$L$190,10,0)</f>
        <v>1</v>
      </c>
      <c r="M12" s="16">
        <f t="shared" si="0"/>
        <v>8</v>
      </c>
      <c r="N12" s="17">
        <f t="shared" si="1"/>
        <v>100</v>
      </c>
    </row>
    <row r="13" spans="1:14" x14ac:dyDescent="0.25">
      <c r="A13" s="13">
        <f t="shared" si="2"/>
        <v>9</v>
      </c>
      <c r="B13" s="18" t="s">
        <v>26</v>
      </c>
      <c r="C13" s="15">
        <v>558</v>
      </c>
      <c r="D13" s="16">
        <v>1</v>
      </c>
      <c r="E13" s="16"/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f t="shared" si="0"/>
        <v>8</v>
      </c>
      <c r="N13" s="17">
        <f t="shared" si="1"/>
        <v>100</v>
      </c>
    </row>
    <row r="14" spans="1:14" x14ac:dyDescent="0.25">
      <c r="A14" s="13">
        <f t="shared" si="2"/>
        <v>10</v>
      </c>
      <c r="B14" s="19" t="s">
        <v>27</v>
      </c>
      <c r="C14" s="15">
        <v>554</v>
      </c>
      <c r="D14" s="16">
        <v>1</v>
      </c>
      <c r="E14" s="16"/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f>VLOOKUP(C14,'[1]2021'!$C$19:$L$190,10,0)</f>
        <v>1</v>
      </c>
      <c r="M14" s="16">
        <f t="shared" si="0"/>
        <v>8</v>
      </c>
      <c r="N14" s="17">
        <f t="shared" si="1"/>
        <v>100</v>
      </c>
    </row>
    <row r="15" spans="1:14" x14ac:dyDescent="0.25">
      <c r="A15" s="13">
        <f t="shared" si="2"/>
        <v>11</v>
      </c>
      <c r="B15" s="14" t="s">
        <v>179</v>
      </c>
      <c r="C15" s="15">
        <v>308</v>
      </c>
      <c r="D15" s="16">
        <v>1</v>
      </c>
      <c r="E15" s="16"/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f t="shared" si="0"/>
        <v>8</v>
      </c>
      <c r="N15" s="17">
        <f t="shared" si="1"/>
        <v>100</v>
      </c>
    </row>
    <row r="16" spans="1:14" x14ac:dyDescent="0.25">
      <c r="A16" s="13">
        <f t="shared" si="2"/>
        <v>12</v>
      </c>
      <c r="B16" s="14" t="s">
        <v>28</v>
      </c>
      <c r="C16" s="15">
        <v>234</v>
      </c>
      <c r="D16" s="16">
        <v>1</v>
      </c>
      <c r="E16" s="16"/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f>VLOOKUP(C16,'[1]2021'!$C$19:$L$190,10,0)</f>
        <v>1</v>
      </c>
      <c r="M16" s="16">
        <f t="shared" si="0"/>
        <v>8</v>
      </c>
      <c r="N16" s="17">
        <f t="shared" si="1"/>
        <v>100</v>
      </c>
    </row>
    <row r="17" spans="1:14" x14ac:dyDescent="0.25">
      <c r="A17" s="13">
        <f t="shared" si="2"/>
        <v>13</v>
      </c>
      <c r="B17" s="14" t="s">
        <v>29</v>
      </c>
      <c r="C17" s="15">
        <v>528</v>
      </c>
      <c r="D17" s="16">
        <v>1</v>
      </c>
      <c r="E17" s="16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f>VLOOKUP(C17,'[1]2021'!$C$19:$L$190,10,0)</f>
        <v>1</v>
      </c>
      <c r="M17" s="16">
        <f t="shared" si="0"/>
        <v>8</v>
      </c>
      <c r="N17" s="17">
        <f t="shared" si="1"/>
        <v>100</v>
      </c>
    </row>
    <row r="18" spans="1:14" x14ac:dyDescent="0.25">
      <c r="A18" s="13">
        <f t="shared" si="2"/>
        <v>14</v>
      </c>
      <c r="B18" s="14" t="s">
        <v>30</v>
      </c>
      <c r="C18" s="15">
        <v>354</v>
      </c>
      <c r="D18" s="16">
        <v>1</v>
      </c>
      <c r="E18" s="16"/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f>VLOOKUP(C18,'[1]2021'!$C$19:$L$190,10,0)</f>
        <v>1</v>
      </c>
      <c r="M18" s="16">
        <f t="shared" si="0"/>
        <v>8</v>
      </c>
      <c r="N18" s="17">
        <f t="shared" si="1"/>
        <v>100</v>
      </c>
    </row>
    <row r="19" spans="1:14" x14ac:dyDescent="0.25">
      <c r="A19" s="13">
        <f t="shared" si="2"/>
        <v>15</v>
      </c>
      <c r="B19" s="14" t="s">
        <v>31</v>
      </c>
      <c r="C19" s="15">
        <v>88</v>
      </c>
      <c r="D19" s="16">
        <v>1</v>
      </c>
      <c r="E19" s="16"/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f>VLOOKUP(C19,'[1]2021'!$C$19:$L$190,10,0)</f>
        <v>1</v>
      </c>
      <c r="M19" s="16">
        <f t="shared" si="0"/>
        <v>8</v>
      </c>
      <c r="N19" s="17">
        <f t="shared" si="1"/>
        <v>100</v>
      </c>
    </row>
    <row r="20" spans="1:14" x14ac:dyDescent="0.25">
      <c r="A20" s="13">
        <f t="shared" si="2"/>
        <v>16</v>
      </c>
      <c r="B20" s="14" t="s">
        <v>32</v>
      </c>
      <c r="C20" s="15">
        <v>508</v>
      </c>
      <c r="D20" s="16">
        <v>1</v>
      </c>
      <c r="E20" s="16"/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f>VLOOKUP(C20,'[1]2021'!$C$19:$L$190,10,0)</f>
        <v>1</v>
      </c>
      <c r="M20" s="16">
        <f t="shared" si="0"/>
        <v>8</v>
      </c>
      <c r="N20" s="17">
        <f t="shared" si="1"/>
        <v>100</v>
      </c>
    </row>
    <row r="21" spans="1:14" x14ac:dyDescent="0.25">
      <c r="A21" s="13">
        <f t="shared" si="2"/>
        <v>17</v>
      </c>
      <c r="B21" s="14" t="s">
        <v>33</v>
      </c>
      <c r="C21" s="15">
        <v>521</v>
      </c>
      <c r="D21" s="16">
        <v>1</v>
      </c>
      <c r="E21" s="16"/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f>VLOOKUP(C21,'[1]2021'!$C$19:$L$190,10,0)</f>
        <v>1</v>
      </c>
      <c r="M21" s="16">
        <f t="shared" si="0"/>
        <v>8</v>
      </c>
      <c r="N21" s="17">
        <f t="shared" si="1"/>
        <v>100</v>
      </c>
    </row>
    <row r="22" spans="1:14" x14ac:dyDescent="0.25">
      <c r="A22" s="13">
        <f t="shared" si="2"/>
        <v>18</v>
      </c>
      <c r="B22" s="14" t="s">
        <v>34</v>
      </c>
      <c r="C22" s="15">
        <v>34</v>
      </c>
      <c r="D22" s="16">
        <v>1</v>
      </c>
      <c r="E22" s="16"/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f>VLOOKUP(C22,'[1]2021'!$C$19:$L$190,10,0)</f>
        <v>1</v>
      </c>
      <c r="M22" s="16">
        <f t="shared" si="0"/>
        <v>8</v>
      </c>
      <c r="N22" s="17">
        <f t="shared" si="1"/>
        <v>100</v>
      </c>
    </row>
    <row r="23" spans="1:14" x14ac:dyDescent="0.25">
      <c r="A23" s="13">
        <f t="shared" si="2"/>
        <v>19</v>
      </c>
      <c r="B23" s="14" t="s">
        <v>35</v>
      </c>
      <c r="C23" s="15">
        <v>553</v>
      </c>
      <c r="D23" s="16">
        <v>1</v>
      </c>
      <c r="E23" s="16"/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f>VLOOKUP(C23,'[1]2021'!$C$19:$L$190,10,0)</f>
        <v>1</v>
      </c>
      <c r="M23" s="16">
        <f t="shared" si="0"/>
        <v>8</v>
      </c>
      <c r="N23" s="17">
        <f t="shared" si="1"/>
        <v>100</v>
      </c>
    </row>
    <row r="24" spans="1:14" x14ac:dyDescent="0.25">
      <c r="A24" s="13">
        <f t="shared" si="2"/>
        <v>20</v>
      </c>
      <c r="B24" s="14" t="s">
        <v>36</v>
      </c>
      <c r="C24" s="15">
        <v>545</v>
      </c>
      <c r="D24" s="16">
        <v>1</v>
      </c>
      <c r="E24" s="16"/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f>VLOOKUP(C24,'[1]2021'!$C$19:$L$190,10,0)</f>
        <v>1</v>
      </c>
      <c r="M24" s="16">
        <f t="shared" si="0"/>
        <v>8</v>
      </c>
      <c r="N24" s="17">
        <f t="shared" si="1"/>
        <v>100</v>
      </c>
    </row>
    <row r="25" spans="1:14" x14ac:dyDescent="0.25">
      <c r="A25" s="13">
        <f t="shared" si="2"/>
        <v>21</v>
      </c>
      <c r="B25" s="14" t="s">
        <v>37</v>
      </c>
      <c r="C25" s="15">
        <v>208</v>
      </c>
      <c r="D25" s="16">
        <v>1</v>
      </c>
      <c r="E25" s="16"/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f>VLOOKUP(C25,'[1]2021'!$C$19:$L$190,10,0)</f>
        <v>1</v>
      </c>
      <c r="M25" s="16">
        <f t="shared" si="0"/>
        <v>8</v>
      </c>
      <c r="N25" s="17">
        <f t="shared" si="1"/>
        <v>100</v>
      </c>
    </row>
    <row r="26" spans="1:14" x14ac:dyDescent="0.25">
      <c r="A26" s="13">
        <f t="shared" si="2"/>
        <v>22</v>
      </c>
      <c r="B26" s="14" t="s">
        <v>38</v>
      </c>
      <c r="C26" s="15">
        <v>542</v>
      </c>
      <c r="D26" s="16">
        <v>1</v>
      </c>
      <c r="E26" s="16"/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f>VLOOKUP(C26,'[1]2021'!$C$19:$L$190,10,0)</f>
        <v>1</v>
      </c>
      <c r="M26" s="16">
        <f t="shared" si="0"/>
        <v>8</v>
      </c>
      <c r="N26" s="17">
        <f t="shared" si="1"/>
        <v>100</v>
      </c>
    </row>
    <row r="27" spans="1:14" x14ac:dyDescent="0.25">
      <c r="A27" s="13">
        <f t="shared" si="2"/>
        <v>23</v>
      </c>
      <c r="B27" s="14" t="s">
        <v>39</v>
      </c>
      <c r="C27" s="15">
        <v>471</v>
      </c>
      <c r="D27" s="16">
        <v>1</v>
      </c>
      <c r="E27" s="16"/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f>VLOOKUP(C27,'[1]2021'!$C$19:$L$190,10,0)</f>
        <v>1</v>
      </c>
      <c r="M27" s="16">
        <f t="shared" si="0"/>
        <v>8</v>
      </c>
      <c r="N27" s="17">
        <f t="shared" si="1"/>
        <v>100</v>
      </c>
    </row>
    <row r="28" spans="1:14" x14ac:dyDescent="0.25">
      <c r="A28" s="13">
        <f t="shared" si="2"/>
        <v>24</v>
      </c>
      <c r="B28" s="14" t="s">
        <v>40</v>
      </c>
      <c r="C28" s="15">
        <v>544</v>
      </c>
      <c r="D28" s="16">
        <v>1</v>
      </c>
      <c r="E28" s="16"/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f>VLOOKUP(C28,'[1]2021'!$C$19:$L$190,10,0)</f>
        <v>1</v>
      </c>
      <c r="M28" s="16">
        <f t="shared" si="0"/>
        <v>8</v>
      </c>
      <c r="N28" s="17">
        <f t="shared" si="1"/>
        <v>100</v>
      </c>
    </row>
    <row r="29" spans="1:14" x14ac:dyDescent="0.25">
      <c r="A29" s="13">
        <f t="shared" si="2"/>
        <v>25</v>
      </c>
      <c r="B29" s="14" t="s">
        <v>41</v>
      </c>
      <c r="C29" s="15">
        <v>162</v>
      </c>
      <c r="D29" s="16">
        <v>1</v>
      </c>
      <c r="E29" s="16"/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f t="shared" si="0"/>
        <v>8</v>
      </c>
      <c r="N29" s="17">
        <f t="shared" si="1"/>
        <v>100</v>
      </c>
    </row>
    <row r="30" spans="1:14" ht="12.75" customHeight="1" x14ac:dyDescent="0.25">
      <c r="A30" s="13">
        <f t="shared" si="2"/>
        <v>26</v>
      </c>
      <c r="B30" s="14" t="s">
        <v>42</v>
      </c>
      <c r="C30" s="15">
        <v>541</v>
      </c>
      <c r="D30" s="16">
        <v>1</v>
      </c>
      <c r="E30" s="16"/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f>VLOOKUP(C30,'[1]2021'!$C$19:$L$190,10,0)</f>
        <v>1</v>
      </c>
      <c r="M30" s="16">
        <f t="shared" si="0"/>
        <v>8</v>
      </c>
      <c r="N30" s="17">
        <f t="shared" si="1"/>
        <v>100</v>
      </c>
    </row>
    <row r="31" spans="1:14" x14ac:dyDescent="0.25">
      <c r="A31" s="13">
        <f t="shared" si="2"/>
        <v>27</v>
      </c>
      <c r="B31" s="14" t="s">
        <v>43</v>
      </c>
      <c r="C31" s="15">
        <v>209</v>
      </c>
      <c r="D31" s="16">
        <v>1</v>
      </c>
      <c r="E31" s="16"/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f>VLOOKUP(C31,'[1]2021'!$C$19:$L$190,10,0)</f>
        <v>1</v>
      </c>
      <c r="M31" s="16">
        <f t="shared" si="0"/>
        <v>8</v>
      </c>
      <c r="N31" s="17">
        <f t="shared" si="1"/>
        <v>100</v>
      </c>
    </row>
    <row r="32" spans="1:14" x14ac:dyDescent="0.25">
      <c r="A32" s="13">
        <f t="shared" si="2"/>
        <v>28</v>
      </c>
      <c r="B32" s="14" t="s">
        <v>44</v>
      </c>
      <c r="C32" s="15">
        <v>25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f>VLOOKUP(C32,'[1]2021'!$C$19:$L$190,10,0)</f>
        <v>1</v>
      </c>
      <c r="M32" s="16">
        <f t="shared" si="0"/>
        <v>8</v>
      </c>
      <c r="N32" s="17">
        <f t="shared" si="1"/>
        <v>100</v>
      </c>
    </row>
    <row r="33" spans="1:14" x14ac:dyDescent="0.25">
      <c r="A33" s="13">
        <f t="shared" si="2"/>
        <v>29</v>
      </c>
      <c r="B33" s="14" t="s">
        <v>45</v>
      </c>
      <c r="C33" s="15">
        <v>551</v>
      </c>
      <c r="D33" s="16">
        <v>1</v>
      </c>
      <c r="E33" s="16"/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f>VLOOKUP(C33,'[1]2021'!$C$19:$L$190,10,0)</f>
        <v>1</v>
      </c>
      <c r="M33" s="16">
        <f t="shared" si="0"/>
        <v>8</v>
      </c>
      <c r="N33" s="17">
        <f t="shared" si="1"/>
        <v>100</v>
      </c>
    </row>
    <row r="34" spans="1:14" x14ac:dyDescent="0.25">
      <c r="A34" s="13">
        <f t="shared" si="2"/>
        <v>30</v>
      </c>
      <c r="B34" s="14" t="s">
        <v>46</v>
      </c>
      <c r="C34" s="15">
        <v>135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f>VLOOKUP(C34,'[1]2021'!$C$19:$L$190,10,0)</f>
        <v>1</v>
      </c>
      <c r="M34" s="16">
        <f t="shared" si="0"/>
        <v>8</v>
      </c>
      <c r="N34" s="17">
        <f t="shared" si="1"/>
        <v>100</v>
      </c>
    </row>
    <row r="35" spans="1:14" ht="12.75" customHeight="1" x14ac:dyDescent="0.25">
      <c r="A35" s="13">
        <f t="shared" si="2"/>
        <v>31</v>
      </c>
      <c r="B35" s="19" t="s">
        <v>47</v>
      </c>
      <c r="C35" s="20">
        <v>557</v>
      </c>
      <c r="D35" s="16">
        <v>1</v>
      </c>
      <c r="E35" s="16"/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f t="shared" si="0"/>
        <v>8</v>
      </c>
      <c r="N35" s="17">
        <f t="shared" si="1"/>
        <v>100</v>
      </c>
    </row>
    <row r="36" spans="1:14" x14ac:dyDescent="0.25">
      <c r="A36" s="13">
        <f t="shared" si="2"/>
        <v>32</v>
      </c>
      <c r="B36" s="14" t="s">
        <v>48</v>
      </c>
      <c r="C36" s="15">
        <v>458</v>
      </c>
      <c r="D36" s="16">
        <v>1</v>
      </c>
      <c r="E36" s="16"/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f>VLOOKUP(C36,'[1]2021'!$C$19:$L$190,10,0)</f>
        <v>1</v>
      </c>
      <c r="M36" s="16">
        <f t="shared" si="0"/>
        <v>8</v>
      </c>
      <c r="N36" s="17">
        <f t="shared" si="1"/>
        <v>100</v>
      </c>
    </row>
    <row r="37" spans="1:14" x14ac:dyDescent="0.25">
      <c r="A37" s="13">
        <f t="shared" si="2"/>
        <v>33</v>
      </c>
      <c r="B37" s="14" t="s">
        <v>49</v>
      </c>
      <c r="C37" s="15">
        <v>22</v>
      </c>
      <c r="D37" s="16">
        <v>1</v>
      </c>
      <c r="E37" s="16"/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f>VLOOKUP(C37,'[1]2021'!$C$19:$L$190,10,0)</f>
        <v>1</v>
      </c>
      <c r="M37" s="16">
        <f t="shared" ref="M37:M68" si="3">SUM(D37:L37)</f>
        <v>8</v>
      </c>
      <c r="N37" s="17">
        <f t="shared" ref="N37:N68" si="4">+M37*100/8</f>
        <v>100</v>
      </c>
    </row>
    <row r="38" spans="1:14" x14ac:dyDescent="0.25">
      <c r="A38" s="13">
        <f t="shared" si="2"/>
        <v>34</v>
      </c>
      <c r="B38" s="19" t="s">
        <v>50</v>
      </c>
      <c r="C38" s="15">
        <v>438</v>
      </c>
      <c r="D38" s="16">
        <v>1</v>
      </c>
      <c r="E38" s="16"/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f>VLOOKUP(C38,'[1]2021'!$C$19:$L$190,10,0)</f>
        <v>1</v>
      </c>
      <c r="M38" s="16">
        <f t="shared" si="3"/>
        <v>8</v>
      </c>
      <c r="N38" s="17">
        <f t="shared" si="4"/>
        <v>100</v>
      </c>
    </row>
    <row r="39" spans="1:14" x14ac:dyDescent="0.25">
      <c r="A39" s="13">
        <f t="shared" si="2"/>
        <v>35</v>
      </c>
      <c r="B39" s="14" t="s">
        <v>51</v>
      </c>
      <c r="C39" s="15">
        <v>44</v>
      </c>
      <c r="D39" s="16">
        <v>1</v>
      </c>
      <c r="E39" s="16"/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f>VLOOKUP(C39,'[1]2021'!$C$19:$L$190,10,0)</f>
        <v>1</v>
      </c>
      <c r="M39" s="16">
        <f t="shared" si="3"/>
        <v>8</v>
      </c>
      <c r="N39" s="17">
        <f t="shared" si="4"/>
        <v>100</v>
      </c>
    </row>
    <row r="40" spans="1:14" x14ac:dyDescent="0.25">
      <c r="A40" s="13">
        <f t="shared" si="2"/>
        <v>36</v>
      </c>
      <c r="B40" s="14" t="s">
        <v>52</v>
      </c>
      <c r="C40" s="15">
        <v>549</v>
      </c>
      <c r="D40" s="16">
        <v>1</v>
      </c>
      <c r="E40" s="16"/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f>VLOOKUP(C40,'[1]2021'!$C$19:$L$190,10,0)</f>
        <v>1</v>
      </c>
      <c r="M40" s="16">
        <f t="shared" si="3"/>
        <v>8</v>
      </c>
      <c r="N40" s="17">
        <f t="shared" si="4"/>
        <v>100</v>
      </c>
    </row>
    <row r="41" spans="1:14" x14ac:dyDescent="0.25">
      <c r="A41" s="13">
        <f t="shared" si="2"/>
        <v>37</v>
      </c>
      <c r="B41" s="14" t="s">
        <v>53</v>
      </c>
      <c r="C41" s="15">
        <v>195</v>
      </c>
      <c r="D41" s="16">
        <v>1</v>
      </c>
      <c r="E41" s="16"/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f>VLOOKUP(C41,'[1]2021'!$C$19:$L$190,10,0)</f>
        <v>1</v>
      </c>
      <c r="M41" s="16">
        <f t="shared" si="3"/>
        <v>8</v>
      </c>
      <c r="N41" s="17">
        <f t="shared" si="4"/>
        <v>100</v>
      </c>
    </row>
    <row r="42" spans="1:14" x14ac:dyDescent="0.25">
      <c r="A42" s="13">
        <f t="shared" si="2"/>
        <v>38</v>
      </c>
      <c r="B42" s="14" t="s">
        <v>54</v>
      </c>
      <c r="C42" s="15">
        <v>94</v>
      </c>
      <c r="D42" s="16">
        <v>1</v>
      </c>
      <c r="E42" s="16"/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f>VLOOKUP(C42,'[1]2021'!$C$19:$L$190,10,0)</f>
        <v>1</v>
      </c>
      <c r="M42" s="16">
        <f t="shared" si="3"/>
        <v>8</v>
      </c>
      <c r="N42" s="17">
        <f t="shared" si="4"/>
        <v>100</v>
      </c>
    </row>
    <row r="43" spans="1:14" ht="12.75" customHeight="1" x14ac:dyDescent="0.25">
      <c r="A43" s="13">
        <f t="shared" si="2"/>
        <v>39</v>
      </c>
      <c r="B43" s="14" t="s">
        <v>55</v>
      </c>
      <c r="C43" s="15">
        <v>7</v>
      </c>
      <c r="D43" s="16">
        <v>1</v>
      </c>
      <c r="E43" s="16"/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f>VLOOKUP(C43,'[1]2021'!$C$19:$L$190,10,0)</f>
        <v>1</v>
      </c>
      <c r="M43" s="16">
        <f t="shared" si="3"/>
        <v>8</v>
      </c>
      <c r="N43" s="17">
        <f t="shared" si="4"/>
        <v>100</v>
      </c>
    </row>
    <row r="44" spans="1:14" ht="12.75" customHeight="1" x14ac:dyDescent="0.25">
      <c r="A44" s="13">
        <f t="shared" si="2"/>
        <v>40</v>
      </c>
      <c r="B44" s="14" t="s">
        <v>56</v>
      </c>
      <c r="C44" s="15">
        <v>484</v>
      </c>
      <c r="D44" s="16">
        <v>1</v>
      </c>
      <c r="E44" s="16"/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f>VLOOKUP(C44,'[1]2021'!$C$19:$L$190,10,0)</f>
        <v>1</v>
      </c>
      <c r="M44" s="16">
        <f t="shared" si="3"/>
        <v>8</v>
      </c>
      <c r="N44" s="17">
        <f t="shared" si="4"/>
        <v>100</v>
      </c>
    </row>
    <row r="45" spans="1:14" ht="12.75" customHeight="1" x14ac:dyDescent="0.25">
      <c r="A45" s="13">
        <f t="shared" si="2"/>
        <v>41</v>
      </c>
      <c r="B45" s="14" t="s">
        <v>57</v>
      </c>
      <c r="C45" s="15">
        <v>524</v>
      </c>
      <c r="D45" s="16">
        <v>1</v>
      </c>
      <c r="E45" s="16"/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f>VLOOKUP(C45,'[1]2021'!$C$19:$L$190,10,0)</f>
        <v>1</v>
      </c>
      <c r="M45" s="16">
        <f t="shared" si="3"/>
        <v>8</v>
      </c>
      <c r="N45" s="17">
        <f t="shared" si="4"/>
        <v>100</v>
      </c>
    </row>
    <row r="46" spans="1:14" ht="12.75" customHeight="1" x14ac:dyDescent="0.25">
      <c r="A46" s="13">
        <f t="shared" si="2"/>
        <v>42</v>
      </c>
      <c r="B46" s="14" t="s">
        <v>58</v>
      </c>
      <c r="C46" s="15">
        <v>525</v>
      </c>
      <c r="D46" s="16">
        <v>1</v>
      </c>
      <c r="E46" s="16"/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f>VLOOKUP(C46,'[1]2021'!$C$19:$L$190,10,0)</f>
        <v>1</v>
      </c>
      <c r="M46" s="16">
        <f t="shared" si="3"/>
        <v>8</v>
      </c>
      <c r="N46" s="17">
        <f t="shared" si="4"/>
        <v>100</v>
      </c>
    </row>
    <row r="47" spans="1:14" ht="12.75" customHeight="1" x14ac:dyDescent="0.25">
      <c r="A47" s="13">
        <f t="shared" si="2"/>
        <v>43</v>
      </c>
      <c r="B47" s="14" t="s">
        <v>59</v>
      </c>
      <c r="C47" s="15">
        <v>402</v>
      </c>
      <c r="D47" s="16">
        <v>1</v>
      </c>
      <c r="E47" s="16"/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f>VLOOKUP(C47,'[1]2021'!$C$19:$L$190,10,0)</f>
        <v>1</v>
      </c>
      <c r="M47" s="16">
        <f t="shared" si="3"/>
        <v>8</v>
      </c>
      <c r="N47" s="17">
        <f t="shared" si="4"/>
        <v>100</v>
      </c>
    </row>
    <row r="48" spans="1:14" ht="12.75" customHeight="1" x14ac:dyDescent="0.25">
      <c r="A48" s="13">
        <f t="shared" si="2"/>
        <v>44</v>
      </c>
      <c r="B48" s="14" t="s">
        <v>60</v>
      </c>
      <c r="C48" s="15">
        <v>373</v>
      </c>
      <c r="D48" s="16">
        <v>1</v>
      </c>
      <c r="E48" s="16"/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f>VLOOKUP(C48,'[1]2021'!$C$19:$L$190,10,0)</f>
        <v>1</v>
      </c>
      <c r="M48" s="16">
        <f t="shared" si="3"/>
        <v>8</v>
      </c>
      <c r="N48" s="17">
        <f t="shared" si="4"/>
        <v>100</v>
      </c>
    </row>
    <row r="49" spans="1:14" ht="12.75" customHeight="1" x14ac:dyDescent="0.25">
      <c r="A49" s="13">
        <f t="shared" si="2"/>
        <v>45</v>
      </c>
      <c r="B49" s="14" t="s">
        <v>61</v>
      </c>
      <c r="C49" s="15">
        <v>8</v>
      </c>
      <c r="D49" s="16">
        <v>1</v>
      </c>
      <c r="E49" s="16"/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f>VLOOKUP(C49,'[1]2021'!$C$19:$L$190,10,0)</f>
        <v>1</v>
      </c>
      <c r="M49" s="16">
        <f t="shared" si="3"/>
        <v>8</v>
      </c>
      <c r="N49" s="17">
        <f t="shared" si="4"/>
        <v>100</v>
      </c>
    </row>
    <row r="50" spans="1:14" x14ac:dyDescent="0.25">
      <c r="A50" s="13">
        <f t="shared" si="2"/>
        <v>46</v>
      </c>
      <c r="B50" s="14" t="s">
        <v>62</v>
      </c>
      <c r="C50" s="15">
        <v>309</v>
      </c>
      <c r="D50" s="16">
        <v>1</v>
      </c>
      <c r="E50" s="16"/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f>VLOOKUP(C50,'[1]2021'!$C$19:$L$190,10,0)</f>
        <v>1</v>
      </c>
      <c r="M50" s="16">
        <f t="shared" si="3"/>
        <v>8</v>
      </c>
      <c r="N50" s="17">
        <f t="shared" si="4"/>
        <v>100</v>
      </c>
    </row>
    <row r="51" spans="1:14" x14ac:dyDescent="0.25">
      <c r="A51" s="13">
        <f t="shared" si="2"/>
        <v>47</v>
      </c>
      <c r="B51" s="14" t="s">
        <v>63</v>
      </c>
      <c r="C51" s="15">
        <v>460</v>
      </c>
      <c r="D51" s="16">
        <v>1</v>
      </c>
      <c r="E51" s="16"/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f>VLOOKUP(C51,'[1]2021'!$C$19:$L$190,10,0)</f>
        <v>1</v>
      </c>
      <c r="M51" s="16">
        <f t="shared" si="3"/>
        <v>8</v>
      </c>
      <c r="N51" s="17">
        <f t="shared" si="4"/>
        <v>100</v>
      </c>
    </row>
    <row r="52" spans="1:14" x14ac:dyDescent="0.25">
      <c r="A52" s="13">
        <f t="shared" si="2"/>
        <v>48</v>
      </c>
      <c r="B52" s="14" t="s">
        <v>64</v>
      </c>
      <c r="C52" s="15">
        <v>359</v>
      </c>
      <c r="D52" s="16">
        <v>1</v>
      </c>
      <c r="E52" s="16"/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f>VLOOKUP(C52,'[1]2021'!$C$19:$L$190,10,0)</f>
        <v>1</v>
      </c>
      <c r="M52" s="16">
        <f t="shared" si="3"/>
        <v>8</v>
      </c>
      <c r="N52" s="17">
        <f t="shared" si="4"/>
        <v>100</v>
      </c>
    </row>
    <row r="53" spans="1:14" ht="12.75" customHeight="1" x14ac:dyDescent="0.25">
      <c r="A53" s="13">
        <f t="shared" si="2"/>
        <v>49</v>
      </c>
      <c r="B53" s="14" t="s">
        <v>65</v>
      </c>
      <c r="C53" s="15">
        <v>537</v>
      </c>
      <c r="D53" s="16">
        <v>1</v>
      </c>
      <c r="E53" s="16"/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f>VLOOKUP(C53,'[1]2021'!$C$19:$L$190,10,0)</f>
        <v>1</v>
      </c>
      <c r="M53" s="16">
        <f t="shared" si="3"/>
        <v>8</v>
      </c>
      <c r="N53" s="17">
        <f t="shared" si="4"/>
        <v>100</v>
      </c>
    </row>
    <row r="54" spans="1:14" x14ac:dyDescent="0.25">
      <c r="A54" s="13">
        <f t="shared" si="2"/>
        <v>50</v>
      </c>
      <c r="B54" s="14" t="s">
        <v>66</v>
      </c>
      <c r="C54" s="15">
        <v>175</v>
      </c>
      <c r="D54" s="16">
        <v>1</v>
      </c>
      <c r="E54" s="16"/>
      <c r="F54" s="16">
        <v>1</v>
      </c>
      <c r="G54" s="16">
        <v>1</v>
      </c>
      <c r="H54" s="16">
        <v>1</v>
      </c>
      <c r="I54" s="16">
        <v>1</v>
      </c>
      <c r="J54" s="16">
        <v>0.5</v>
      </c>
      <c r="K54" s="16">
        <v>1</v>
      </c>
      <c r="L54" s="16">
        <f>VLOOKUP(C54,'[1]2021'!$C$19:$L$190,10,0)</f>
        <v>1</v>
      </c>
      <c r="M54" s="16">
        <f t="shared" si="3"/>
        <v>7.5</v>
      </c>
      <c r="N54" s="17">
        <f t="shared" si="4"/>
        <v>93.75</v>
      </c>
    </row>
    <row r="55" spans="1:14" x14ac:dyDescent="0.25">
      <c r="A55" s="13">
        <f t="shared" ref="A55:A80" si="5">A54+1</f>
        <v>51</v>
      </c>
      <c r="B55" s="14" t="s">
        <v>67</v>
      </c>
      <c r="C55" s="15">
        <v>543</v>
      </c>
      <c r="D55" s="16">
        <v>1</v>
      </c>
      <c r="E55" s="16"/>
      <c r="F55" s="16">
        <v>1</v>
      </c>
      <c r="G55" s="16">
        <v>1</v>
      </c>
      <c r="H55" s="16"/>
      <c r="I55" s="16">
        <v>1</v>
      </c>
      <c r="J55" s="16">
        <v>1</v>
      </c>
      <c r="K55" s="16">
        <v>1</v>
      </c>
      <c r="L55" s="16">
        <f>VLOOKUP(C55,'[1]2021'!$C$19:$L$190,10,0)</f>
        <v>1</v>
      </c>
      <c r="M55" s="16">
        <f t="shared" si="3"/>
        <v>7</v>
      </c>
      <c r="N55" s="17">
        <f t="shared" si="4"/>
        <v>87.5</v>
      </c>
    </row>
    <row r="56" spans="1:14" x14ac:dyDescent="0.25">
      <c r="A56" s="13">
        <f t="shared" si="5"/>
        <v>52</v>
      </c>
      <c r="B56" s="14" t="s">
        <v>68</v>
      </c>
      <c r="C56" s="15">
        <v>227</v>
      </c>
      <c r="D56" s="16">
        <v>1</v>
      </c>
      <c r="E56" s="16"/>
      <c r="F56" s="16">
        <v>1</v>
      </c>
      <c r="G56" s="16">
        <v>1</v>
      </c>
      <c r="H56" s="16">
        <v>1</v>
      </c>
      <c r="I56" s="16"/>
      <c r="J56" s="16">
        <v>1</v>
      </c>
      <c r="K56" s="16">
        <v>1</v>
      </c>
      <c r="L56" s="16">
        <f>VLOOKUP(C56,'[1]2021'!$C$19:$L$190,10,0)</f>
        <v>1</v>
      </c>
      <c r="M56" s="16">
        <f t="shared" si="3"/>
        <v>7</v>
      </c>
      <c r="N56" s="17">
        <f t="shared" si="4"/>
        <v>87.5</v>
      </c>
    </row>
    <row r="57" spans="1:14" x14ac:dyDescent="0.25">
      <c r="A57" s="13">
        <f t="shared" si="5"/>
        <v>53</v>
      </c>
      <c r="B57" s="14" t="s">
        <v>69</v>
      </c>
      <c r="C57" s="15">
        <v>33</v>
      </c>
      <c r="D57" s="16">
        <v>1</v>
      </c>
      <c r="E57" s="16"/>
      <c r="F57" s="16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f>VLOOKUP(C57,'[1]2021'!$C$19:$L$190,10,0)</f>
        <v>0</v>
      </c>
      <c r="M57" s="16">
        <f t="shared" si="3"/>
        <v>7</v>
      </c>
      <c r="N57" s="17">
        <f t="shared" si="4"/>
        <v>87.5</v>
      </c>
    </row>
    <row r="58" spans="1:14" x14ac:dyDescent="0.25">
      <c r="A58" s="13">
        <f t="shared" si="5"/>
        <v>54</v>
      </c>
      <c r="B58" s="14" t="s">
        <v>70</v>
      </c>
      <c r="C58" s="15">
        <v>492</v>
      </c>
      <c r="D58" s="16">
        <v>1</v>
      </c>
      <c r="E58" s="16"/>
      <c r="F58" s="16">
        <v>1</v>
      </c>
      <c r="G58" s="16">
        <v>1</v>
      </c>
      <c r="H58" s="16"/>
      <c r="I58" s="16">
        <v>1</v>
      </c>
      <c r="J58" s="16">
        <v>1</v>
      </c>
      <c r="K58" s="16">
        <v>1</v>
      </c>
      <c r="L58" s="16">
        <f>VLOOKUP(C58,'[1]2021'!$C$19:$L$190,10,0)</f>
        <v>1</v>
      </c>
      <c r="M58" s="16">
        <f t="shared" si="3"/>
        <v>7</v>
      </c>
      <c r="N58" s="17">
        <f t="shared" si="4"/>
        <v>87.5</v>
      </c>
    </row>
    <row r="59" spans="1:14" x14ac:dyDescent="0.25">
      <c r="A59" s="13">
        <f t="shared" si="5"/>
        <v>55</v>
      </c>
      <c r="B59" s="14" t="s">
        <v>71</v>
      </c>
      <c r="C59" s="15">
        <v>152</v>
      </c>
      <c r="D59" s="16">
        <v>1</v>
      </c>
      <c r="E59" s="16"/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f>VLOOKUP(C59,'[1]2021'!$C$19:$L$190,10,0)</f>
        <v>0</v>
      </c>
      <c r="M59" s="16">
        <f t="shared" si="3"/>
        <v>7</v>
      </c>
      <c r="N59" s="17">
        <f t="shared" si="4"/>
        <v>87.5</v>
      </c>
    </row>
    <row r="60" spans="1:14" x14ac:dyDescent="0.25">
      <c r="A60" s="13">
        <f t="shared" si="5"/>
        <v>56</v>
      </c>
      <c r="B60" s="14" t="s">
        <v>72</v>
      </c>
      <c r="C60" s="15">
        <v>71</v>
      </c>
      <c r="D60" s="16">
        <v>1</v>
      </c>
      <c r="E60" s="16"/>
      <c r="F60" s="16">
        <v>1</v>
      </c>
      <c r="G60" s="16">
        <v>1</v>
      </c>
      <c r="H60" s="16"/>
      <c r="I60" s="16">
        <v>1</v>
      </c>
      <c r="J60" s="16">
        <v>1</v>
      </c>
      <c r="K60" s="16">
        <v>1</v>
      </c>
      <c r="L60" s="16">
        <f>VLOOKUP(C60,'[1]2021'!$C$19:$L$190,10,0)</f>
        <v>1</v>
      </c>
      <c r="M60" s="16">
        <f t="shared" si="3"/>
        <v>7</v>
      </c>
      <c r="N60" s="17">
        <f t="shared" si="4"/>
        <v>87.5</v>
      </c>
    </row>
    <row r="61" spans="1:14" x14ac:dyDescent="0.25">
      <c r="A61" s="13">
        <f t="shared" si="5"/>
        <v>57</v>
      </c>
      <c r="B61" s="14" t="s">
        <v>73</v>
      </c>
      <c r="C61" s="15">
        <v>385</v>
      </c>
      <c r="D61" s="16">
        <v>1</v>
      </c>
      <c r="E61" s="16"/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f>VLOOKUP(C61,'[1]2021'!$C$19:$L$190,10,0)</f>
        <v>0</v>
      </c>
      <c r="M61" s="16">
        <f t="shared" si="3"/>
        <v>7</v>
      </c>
      <c r="N61" s="17">
        <f t="shared" si="4"/>
        <v>87.5</v>
      </c>
    </row>
    <row r="62" spans="1:14" x14ac:dyDescent="0.25">
      <c r="A62" s="13">
        <f t="shared" si="5"/>
        <v>58</v>
      </c>
      <c r="B62" s="14" t="s">
        <v>74</v>
      </c>
      <c r="C62" s="15">
        <v>136</v>
      </c>
      <c r="D62" s="16">
        <v>1</v>
      </c>
      <c r="E62" s="16"/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f>VLOOKUP(C62,'[1]2021'!$C$19:$L$190,10,0)</f>
        <v>0</v>
      </c>
      <c r="M62" s="16">
        <f t="shared" si="3"/>
        <v>7</v>
      </c>
      <c r="N62" s="17">
        <f t="shared" si="4"/>
        <v>87.5</v>
      </c>
    </row>
    <row r="63" spans="1:14" x14ac:dyDescent="0.25">
      <c r="A63" s="13">
        <f t="shared" si="5"/>
        <v>59</v>
      </c>
      <c r="B63" s="14" t="s">
        <v>75</v>
      </c>
      <c r="C63" s="15">
        <v>547</v>
      </c>
      <c r="D63" s="16">
        <v>1</v>
      </c>
      <c r="E63" s="16"/>
      <c r="F63" s="16">
        <v>1</v>
      </c>
      <c r="G63" s="16">
        <v>1</v>
      </c>
      <c r="H63" s="16">
        <v>1</v>
      </c>
      <c r="I63" s="16">
        <v>1</v>
      </c>
      <c r="J63" s="16"/>
      <c r="K63" s="16">
        <v>1</v>
      </c>
      <c r="L63" s="16">
        <f>VLOOKUP(C63,'[1]2021'!$C$19:$L$190,10,0)</f>
        <v>1</v>
      </c>
      <c r="M63" s="16">
        <f t="shared" si="3"/>
        <v>7</v>
      </c>
      <c r="N63" s="17">
        <f t="shared" si="4"/>
        <v>87.5</v>
      </c>
    </row>
    <row r="64" spans="1:14" x14ac:dyDescent="0.25">
      <c r="A64" s="13">
        <f t="shared" si="5"/>
        <v>60</v>
      </c>
      <c r="B64" s="14" t="s">
        <v>76</v>
      </c>
      <c r="C64" s="15">
        <v>379</v>
      </c>
      <c r="D64" s="16">
        <v>1</v>
      </c>
      <c r="E64" s="16"/>
      <c r="F64" s="16">
        <v>1</v>
      </c>
      <c r="G64" s="16">
        <v>1</v>
      </c>
      <c r="H64" s="16"/>
      <c r="I64" s="16">
        <v>1</v>
      </c>
      <c r="J64" s="16">
        <v>1</v>
      </c>
      <c r="K64" s="16">
        <v>1</v>
      </c>
      <c r="L64" s="16">
        <f>VLOOKUP(C64,'[1]2021'!$C$19:$L$190,10,0)</f>
        <v>1</v>
      </c>
      <c r="M64" s="16">
        <f t="shared" si="3"/>
        <v>7</v>
      </c>
      <c r="N64" s="17">
        <f t="shared" si="4"/>
        <v>87.5</v>
      </c>
    </row>
    <row r="65" spans="1:14" x14ac:dyDescent="0.25">
      <c r="A65" s="13">
        <f t="shared" si="5"/>
        <v>61</v>
      </c>
      <c r="B65" s="14" t="s">
        <v>77</v>
      </c>
      <c r="C65" s="15">
        <v>444</v>
      </c>
      <c r="D65" s="16">
        <v>1</v>
      </c>
      <c r="E65" s="16"/>
      <c r="F65" s="16"/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f>VLOOKUP(C65,'[1]2021'!$C$19:$L$190,10,0)</f>
        <v>0</v>
      </c>
      <c r="M65" s="16">
        <f t="shared" si="3"/>
        <v>6</v>
      </c>
      <c r="N65" s="17">
        <f t="shared" si="4"/>
        <v>75</v>
      </c>
    </row>
    <row r="66" spans="1:14" x14ac:dyDescent="0.25">
      <c r="A66" s="13">
        <f t="shared" si="5"/>
        <v>62</v>
      </c>
      <c r="B66" s="14" t="s">
        <v>78</v>
      </c>
      <c r="C66" s="15">
        <v>38</v>
      </c>
      <c r="D66" s="16">
        <v>1</v>
      </c>
      <c r="E66" s="16"/>
      <c r="F66" s="16">
        <v>1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f>VLOOKUP(C66,'[1]2021'!$C$19:$L$190,10,0)</f>
        <v>0</v>
      </c>
      <c r="M66" s="16">
        <f t="shared" si="3"/>
        <v>7</v>
      </c>
      <c r="N66" s="17">
        <f t="shared" si="4"/>
        <v>87.5</v>
      </c>
    </row>
    <row r="67" spans="1:14" x14ac:dyDescent="0.25">
      <c r="A67" s="13">
        <f t="shared" si="5"/>
        <v>63</v>
      </c>
      <c r="B67" s="14" t="s">
        <v>79</v>
      </c>
      <c r="C67" s="15">
        <v>332</v>
      </c>
      <c r="D67" s="16">
        <v>1</v>
      </c>
      <c r="E67" s="16"/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f>VLOOKUP(C67,'[1]2021'!$C$19:$L$190,10,0)</f>
        <v>0</v>
      </c>
      <c r="M67" s="16">
        <f t="shared" si="3"/>
        <v>7</v>
      </c>
      <c r="N67" s="17">
        <f t="shared" si="4"/>
        <v>87.5</v>
      </c>
    </row>
    <row r="68" spans="1:14" x14ac:dyDescent="0.25">
      <c r="A68" s="13">
        <f t="shared" si="5"/>
        <v>64</v>
      </c>
      <c r="B68" s="14" t="s">
        <v>80</v>
      </c>
      <c r="C68" s="15">
        <v>120</v>
      </c>
      <c r="D68" s="16">
        <v>1</v>
      </c>
      <c r="E68" s="16"/>
      <c r="F68" s="16">
        <v>1</v>
      </c>
      <c r="G68" s="16">
        <v>1</v>
      </c>
      <c r="H68" s="16">
        <v>1</v>
      </c>
      <c r="I68" s="16">
        <v>1</v>
      </c>
      <c r="J68" s="16">
        <v>1</v>
      </c>
      <c r="K68" s="16">
        <v>1</v>
      </c>
      <c r="L68" s="16">
        <f>VLOOKUP(C68,'[1]2021'!$C$19:$L$190,10,0)</f>
        <v>0</v>
      </c>
      <c r="M68" s="16">
        <f t="shared" si="3"/>
        <v>7</v>
      </c>
      <c r="N68" s="17">
        <f t="shared" si="4"/>
        <v>87.5</v>
      </c>
    </row>
    <row r="69" spans="1:14" ht="12.75" customHeight="1" x14ac:dyDescent="0.25">
      <c r="A69" s="13">
        <f t="shared" si="5"/>
        <v>65</v>
      </c>
      <c r="B69" s="14" t="s">
        <v>81</v>
      </c>
      <c r="C69" s="15">
        <v>201</v>
      </c>
      <c r="D69" s="16">
        <v>1</v>
      </c>
      <c r="E69" s="16"/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f>VLOOKUP(C69,'[1]2021'!$C$19:$L$190,10,0)</f>
        <v>0</v>
      </c>
      <c r="M69" s="16">
        <f t="shared" ref="M69:M100" si="6">SUM(D69:L69)</f>
        <v>7</v>
      </c>
      <c r="N69" s="17">
        <f t="shared" ref="N69:N100" si="7">+M69*100/8</f>
        <v>87.5</v>
      </c>
    </row>
    <row r="70" spans="1:14" ht="12.75" customHeight="1" x14ac:dyDescent="0.25">
      <c r="A70" s="13">
        <f t="shared" si="5"/>
        <v>66</v>
      </c>
      <c r="B70" s="14" t="s">
        <v>82</v>
      </c>
      <c r="C70" s="15">
        <v>527</v>
      </c>
      <c r="D70" s="16">
        <v>1</v>
      </c>
      <c r="E70" s="16"/>
      <c r="F70" s="16">
        <v>1</v>
      </c>
      <c r="G70" s="16">
        <v>1</v>
      </c>
      <c r="H70" s="16">
        <v>1</v>
      </c>
      <c r="I70" s="16">
        <v>1</v>
      </c>
      <c r="J70" s="16">
        <v>1</v>
      </c>
      <c r="K70" s="16"/>
      <c r="L70" s="16">
        <f>VLOOKUP(C70,'[1]2021'!$C$19:$L$190,10,0)</f>
        <v>1</v>
      </c>
      <c r="M70" s="16">
        <f t="shared" si="6"/>
        <v>7</v>
      </c>
      <c r="N70" s="17">
        <f t="shared" si="7"/>
        <v>87.5</v>
      </c>
    </row>
    <row r="71" spans="1:14" x14ac:dyDescent="0.25">
      <c r="A71" s="13">
        <f t="shared" si="5"/>
        <v>67</v>
      </c>
      <c r="B71" s="14" t="s">
        <v>83</v>
      </c>
      <c r="C71" s="15">
        <v>389</v>
      </c>
      <c r="D71" s="16">
        <v>1</v>
      </c>
      <c r="E71" s="16"/>
      <c r="F71" s="16">
        <v>1</v>
      </c>
      <c r="G71" s="16">
        <v>1</v>
      </c>
      <c r="H71" s="16">
        <v>1</v>
      </c>
      <c r="I71" s="16">
        <v>1</v>
      </c>
      <c r="J71" s="16">
        <v>1</v>
      </c>
      <c r="K71" s="16">
        <v>1</v>
      </c>
      <c r="L71" s="16">
        <f>VLOOKUP(C71,'[1]2021'!$C$19:$L$190,10,0)</f>
        <v>0</v>
      </c>
      <c r="M71" s="16">
        <f t="shared" si="6"/>
        <v>7</v>
      </c>
      <c r="N71" s="17">
        <f t="shared" si="7"/>
        <v>87.5</v>
      </c>
    </row>
    <row r="72" spans="1:14" x14ac:dyDescent="0.25">
      <c r="A72" s="13">
        <f t="shared" si="5"/>
        <v>68</v>
      </c>
      <c r="B72" s="14" t="s">
        <v>84</v>
      </c>
      <c r="C72" s="15">
        <v>441</v>
      </c>
      <c r="D72" s="16">
        <v>1</v>
      </c>
      <c r="E72" s="16"/>
      <c r="F72" s="16">
        <v>1</v>
      </c>
      <c r="G72" s="16">
        <v>1</v>
      </c>
      <c r="H72" s="16"/>
      <c r="I72" s="16">
        <v>1</v>
      </c>
      <c r="J72" s="16">
        <v>1</v>
      </c>
      <c r="K72" s="16">
        <v>1</v>
      </c>
      <c r="L72" s="16">
        <f>VLOOKUP(C72,'[1]2021'!$C$19:$L$190,10,0)</f>
        <v>1</v>
      </c>
      <c r="M72" s="16">
        <f t="shared" si="6"/>
        <v>7</v>
      </c>
      <c r="N72" s="17">
        <f t="shared" si="7"/>
        <v>87.5</v>
      </c>
    </row>
    <row r="73" spans="1:14" x14ac:dyDescent="0.25">
      <c r="A73" s="13">
        <f t="shared" si="5"/>
        <v>69</v>
      </c>
      <c r="B73" s="14" t="s">
        <v>85</v>
      </c>
      <c r="C73" s="15">
        <v>408</v>
      </c>
      <c r="D73" s="16">
        <v>1</v>
      </c>
      <c r="E73" s="16"/>
      <c r="F73" s="16">
        <v>1</v>
      </c>
      <c r="G73" s="16">
        <v>1</v>
      </c>
      <c r="H73" s="16">
        <v>1</v>
      </c>
      <c r="I73" s="16">
        <v>1</v>
      </c>
      <c r="J73" s="16"/>
      <c r="K73" s="16">
        <v>1</v>
      </c>
      <c r="L73" s="16">
        <f>VLOOKUP(C73,'[1]2021'!$C$19:$L$190,10,0)</f>
        <v>0</v>
      </c>
      <c r="M73" s="16">
        <f t="shared" si="6"/>
        <v>6</v>
      </c>
      <c r="N73" s="17">
        <f t="shared" si="7"/>
        <v>75</v>
      </c>
    </row>
    <row r="74" spans="1:14" x14ac:dyDescent="0.25">
      <c r="A74" s="13">
        <f t="shared" si="5"/>
        <v>70</v>
      </c>
      <c r="B74" s="14" t="s">
        <v>86</v>
      </c>
      <c r="C74" s="15">
        <v>217</v>
      </c>
      <c r="D74" s="16">
        <v>1</v>
      </c>
      <c r="E74" s="16"/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f>VLOOKUP(C74,'[1]2021'!$C$19:$L$190,10,0)</f>
        <v>0</v>
      </c>
      <c r="M74" s="16">
        <f t="shared" si="6"/>
        <v>7</v>
      </c>
      <c r="N74" s="17">
        <f t="shared" si="7"/>
        <v>87.5</v>
      </c>
    </row>
    <row r="75" spans="1:14" x14ac:dyDescent="0.25">
      <c r="A75" s="13">
        <f t="shared" si="5"/>
        <v>71</v>
      </c>
      <c r="B75" s="14" t="s">
        <v>87</v>
      </c>
      <c r="C75" s="15">
        <v>179</v>
      </c>
      <c r="D75" s="16">
        <v>1</v>
      </c>
      <c r="E75" s="16"/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f>VLOOKUP(C75,'[1]2021'!$C$19:$L$190,10,0)</f>
        <v>0</v>
      </c>
      <c r="M75" s="16">
        <f t="shared" si="6"/>
        <v>7</v>
      </c>
      <c r="N75" s="17">
        <f t="shared" si="7"/>
        <v>87.5</v>
      </c>
    </row>
    <row r="76" spans="1:14" ht="12.75" customHeight="1" x14ac:dyDescent="0.25">
      <c r="A76" s="13">
        <f t="shared" si="5"/>
        <v>72</v>
      </c>
      <c r="B76" s="14" t="s">
        <v>88</v>
      </c>
      <c r="C76" s="15">
        <v>376</v>
      </c>
      <c r="D76" s="16">
        <v>1</v>
      </c>
      <c r="E76" s="16"/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f>VLOOKUP(C76,'[1]2021'!$C$19:$L$190,10,0)</f>
        <v>0</v>
      </c>
      <c r="M76" s="16">
        <f t="shared" si="6"/>
        <v>7</v>
      </c>
      <c r="N76" s="17">
        <f t="shared" si="7"/>
        <v>87.5</v>
      </c>
    </row>
    <row r="77" spans="1:14" ht="12.75" customHeight="1" x14ac:dyDescent="0.25">
      <c r="A77" s="13">
        <f t="shared" si="5"/>
        <v>73</v>
      </c>
      <c r="B77" s="14" t="s">
        <v>89</v>
      </c>
      <c r="C77" s="15">
        <v>143</v>
      </c>
      <c r="D77" s="16">
        <v>1</v>
      </c>
      <c r="E77" s="16"/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f>VLOOKUP(C77,'[1]2021'!$C$19:$L$190,10,0)</f>
        <v>0</v>
      </c>
      <c r="M77" s="16">
        <f t="shared" si="6"/>
        <v>7</v>
      </c>
      <c r="N77" s="17">
        <f t="shared" si="7"/>
        <v>87.5</v>
      </c>
    </row>
    <row r="78" spans="1:14" ht="12.75" customHeight="1" x14ac:dyDescent="0.25">
      <c r="A78" s="13">
        <f t="shared" si="5"/>
        <v>74</v>
      </c>
      <c r="B78" s="14" t="s">
        <v>90</v>
      </c>
      <c r="C78" s="15">
        <v>56</v>
      </c>
      <c r="D78" s="16">
        <v>1</v>
      </c>
      <c r="E78" s="16"/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f>VLOOKUP(C78,'[1]2021'!$C$19:$L$190,10,0)</f>
        <v>0</v>
      </c>
      <c r="M78" s="16">
        <f t="shared" si="6"/>
        <v>7</v>
      </c>
      <c r="N78" s="17">
        <f t="shared" si="7"/>
        <v>87.5</v>
      </c>
    </row>
    <row r="79" spans="1:14" ht="12.75" customHeight="1" x14ac:dyDescent="0.25">
      <c r="A79" s="13">
        <f t="shared" si="5"/>
        <v>75</v>
      </c>
      <c r="B79" s="14" t="s">
        <v>91</v>
      </c>
      <c r="C79" s="15">
        <v>118</v>
      </c>
      <c r="D79" s="16">
        <v>1</v>
      </c>
      <c r="E79" s="16"/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f>VLOOKUP(C79,'[1]2021'!$C$19:$L$190,10,0)</f>
        <v>0</v>
      </c>
      <c r="M79" s="16">
        <f t="shared" si="6"/>
        <v>7</v>
      </c>
      <c r="N79" s="17">
        <f t="shared" si="7"/>
        <v>87.5</v>
      </c>
    </row>
    <row r="80" spans="1:14" x14ac:dyDescent="0.25">
      <c r="A80" s="13">
        <f t="shared" si="5"/>
        <v>76</v>
      </c>
      <c r="B80" s="14" t="s">
        <v>92</v>
      </c>
      <c r="C80" s="15">
        <v>466</v>
      </c>
      <c r="D80" s="16">
        <v>1</v>
      </c>
      <c r="E80" s="16"/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f>VLOOKUP(C80,'[1]2021'!$C$19:$L$190,10,0)</f>
        <v>0</v>
      </c>
      <c r="M80" s="16">
        <f t="shared" si="6"/>
        <v>7</v>
      </c>
      <c r="N80" s="17">
        <f t="shared" si="7"/>
        <v>87.5</v>
      </c>
    </row>
    <row r="81" spans="1:14" x14ac:dyDescent="0.25">
      <c r="A81" s="13">
        <f t="shared" ref="A81:A144" si="8">A80+1</f>
        <v>77</v>
      </c>
      <c r="B81" s="14" t="s">
        <v>93</v>
      </c>
      <c r="C81" s="15">
        <v>231</v>
      </c>
      <c r="D81" s="16">
        <v>1</v>
      </c>
      <c r="E81" s="16"/>
      <c r="F81" s="16"/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f>VLOOKUP(C81,'[1]2021'!$C$19:$L$190,10,0)</f>
        <v>0</v>
      </c>
      <c r="M81" s="16">
        <f t="shared" si="6"/>
        <v>6</v>
      </c>
      <c r="N81" s="17">
        <f t="shared" si="7"/>
        <v>75</v>
      </c>
    </row>
    <row r="82" spans="1:14" x14ac:dyDescent="0.25">
      <c r="A82" s="13">
        <f t="shared" si="8"/>
        <v>78</v>
      </c>
      <c r="B82" s="14" t="s">
        <v>94</v>
      </c>
      <c r="C82" s="15">
        <v>396</v>
      </c>
      <c r="D82" s="16">
        <v>1</v>
      </c>
      <c r="E82" s="16"/>
      <c r="F82" s="16">
        <v>1</v>
      </c>
      <c r="G82" s="16">
        <v>1</v>
      </c>
      <c r="H82" s="16"/>
      <c r="I82" s="16">
        <v>1</v>
      </c>
      <c r="J82" s="16">
        <v>1</v>
      </c>
      <c r="K82" s="16"/>
      <c r="L82" s="16">
        <f>VLOOKUP(C82,'[1]2021'!$C$19:$L$190,10,0)</f>
        <v>1</v>
      </c>
      <c r="M82" s="16">
        <f t="shared" si="6"/>
        <v>6</v>
      </c>
      <c r="N82" s="17">
        <f t="shared" si="7"/>
        <v>75</v>
      </c>
    </row>
    <row r="83" spans="1:14" ht="12.75" customHeight="1" x14ac:dyDescent="0.25">
      <c r="A83" s="13">
        <f t="shared" si="8"/>
        <v>79</v>
      </c>
      <c r="B83" s="14" t="s">
        <v>95</v>
      </c>
      <c r="C83" s="15">
        <v>476</v>
      </c>
      <c r="D83" s="16">
        <v>1</v>
      </c>
      <c r="E83" s="16"/>
      <c r="F83" s="16">
        <v>1</v>
      </c>
      <c r="G83" s="16">
        <v>1</v>
      </c>
      <c r="H83" s="16"/>
      <c r="I83" s="16"/>
      <c r="J83" s="16">
        <v>1</v>
      </c>
      <c r="K83" s="16">
        <v>1</v>
      </c>
      <c r="L83" s="16">
        <f>VLOOKUP(C83,'[1]2021'!$C$19:$L$190,10,0)</f>
        <v>1</v>
      </c>
      <c r="M83" s="16">
        <f t="shared" si="6"/>
        <v>6</v>
      </c>
      <c r="N83" s="17">
        <f t="shared" si="7"/>
        <v>75</v>
      </c>
    </row>
    <row r="84" spans="1:14" x14ac:dyDescent="0.25">
      <c r="A84" s="13">
        <f t="shared" si="8"/>
        <v>80</v>
      </c>
      <c r="B84" s="14" t="s">
        <v>96</v>
      </c>
      <c r="C84" s="15">
        <v>445</v>
      </c>
      <c r="D84" s="16">
        <v>1</v>
      </c>
      <c r="E84" s="16"/>
      <c r="F84" s="16">
        <v>1</v>
      </c>
      <c r="G84" s="16">
        <v>1</v>
      </c>
      <c r="H84" s="16"/>
      <c r="I84" s="16">
        <v>1</v>
      </c>
      <c r="J84" s="16">
        <v>1</v>
      </c>
      <c r="K84" s="16">
        <v>1</v>
      </c>
      <c r="L84" s="16">
        <f>VLOOKUP(C84,'[1]2021'!$C$19:$L$190,10,0)</f>
        <v>0</v>
      </c>
      <c r="M84" s="16">
        <f t="shared" si="6"/>
        <v>6</v>
      </c>
      <c r="N84" s="17">
        <f t="shared" si="7"/>
        <v>75</v>
      </c>
    </row>
    <row r="85" spans="1:14" x14ac:dyDescent="0.25">
      <c r="A85" s="13">
        <f t="shared" si="8"/>
        <v>81</v>
      </c>
      <c r="B85" s="14" t="s">
        <v>97</v>
      </c>
      <c r="C85" s="15">
        <v>176</v>
      </c>
      <c r="D85" s="16">
        <v>1</v>
      </c>
      <c r="E85" s="16"/>
      <c r="F85" s="16">
        <v>1</v>
      </c>
      <c r="G85" s="16">
        <v>1</v>
      </c>
      <c r="H85" s="16"/>
      <c r="I85" s="16">
        <v>1</v>
      </c>
      <c r="J85" s="16">
        <v>1</v>
      </c>
      <c r="K85" s="16">
        <v>1</v>
      </c>
      <c r="L85" s="16">
        <f>VLOOKUP(C85,'[1]2021'!$C$19:$L$190,10,0)</f>
        <v>0</v>
      </c>
      <c r="M85" s="16">
        <f t="shared" si="6"/>
        <v>6</v>
      </c>
      <c r="N85" s="17">
        <f t="shared" si="7"/>
        <v>75</v>
      </c>
    </row>
    <row r="86" spans="1:14" x14ac:dyDescent="0.25">
      <c r="A86" s="13">
        <f t="shared" si="8"/>
        <v>82</v>
      </c>
      <c r="B86" s="14" t="s">
        <v>98</v>
      </c>
      <c r="C86" s="15">
        <v>239</v>
      </c>
      <c r="D86" s="16">
        <v>1</v>
      </c>
      <c r="E86" s="16"/>
      <c r="F86" s="16">
        <v>1</v>
      </c>
      <c r="G86" s="16">
        <v>1</v>
      </c>
      <c r="H86" s="16">
        <v>1</v>
      </c>
      <c r="I86" s="16"/>
      <c r="J86" s="16">
        <v>1</v>
      </c>
      <c r="K86" s="16">
        <v>1</v>
      </c>
      <c r="L86" s="16">
        <f>VLOOKUP(C86,'[1]2021'!$C$19:$L$190,10,0)</f>
        <v>0</v>
      </c>
      <c r="M86" s="16">
        <f t="shared" si="6"/>
        <v>6</v>
      </c>
      <c r="N86" s="17">
        <f t="shared" si="7"/>
        <v>75</v>
      </c>
    </row>
    <row r="87" spans="1:14" ht="12.75" customHeight="1" x14ac:dyDescent="0.25">
      <c r="A87" s="13">
        <f t="shared" si="8"/>
        <v>83</v>
      </c>
      <c r="B87" s="14" t="s">
        <v>99</v>
      </c>
      <c r="C87" s="15">
        <v>150</v>
      </c>
      <c r="D87" s="16">
        <v>1</v>
      </c>
      <c r="E87" s="16"/>
      <c r="F87" s="16">
        <v>1</v>
      </c>
      <c r="G87" s="16">
        <v>1</v>
      </c>
      <c r="H87" s="16">
        <v>1</v>
      </c>
      <c r="I87" s="16"/>
      <c r="J87" s="16">
        <v>1</v>
      </c>
      <c r="K87" s="16">
        <v>1</v>
      </c>
      <c r="L87" s="16">
        <f>VLOOKUP(C87,'[1]2021'!$C$19:$L$190,10,0)</f>
        <v>0</v>
      </c>
      <c r="M87" s="16">
        <f t="shared" si="6"/>
        <v>6</v>
      </c>
      <c r="N87" s="17">
        <f t="shared" si="7"/>
        <v>75</v>
      </c>
    </row>
    <row r="88" spans="1:14" ht="12.75" customHeight="1" x14ac:dyDescent="0.25">
      <c r="A88" s="13">
        <f t="shared" si="8"/>
        <v>84</v>
      </c>
      <c r="B88" s="14" t="s">
        <v>100</v>
      </c>
      <c r="C88" s="15">
        <v>366</v>
      </c>
      <c r="D88" s="16">
        <v>1</v>
      </c>
      <c r="E88" s="16"/>
      <c r="F88" s="16">
        <v>1</v>
      </c>
      <c r="G88" s="16">
        <v>1</v>
      </c>
      <c r="H88" s="16">
        <v>1</v>
      </c>
      <c r="I88" s="16">
        <v>1</v>
      </c>
      <c r="J88" s="16"/>
      <c r="K88" s="16">
        <v>1</v>
      </c>
      <c r="L88" s="16">
        <f>VLOOKUP(C88,'[1]2021'!$C$19:$L$190,10,0)</f>
        <v>0</v>
      </c>
      <c r="M88" s="16">
        <f t="shared" si="6"/>
        <v>6</v>
      </c>
      <c r="N88" s="17">
        <f t="shared" si="7"/>
        <v>75</v>
      </c>
    </row>
    <row r="89" spans="1:14" ht="12.75" customHeight="1" x14ac:dyDescent="0.25">
      <c r="A89" s="13">
        <f t="shared" si="8"/>
        <v>85</v>
      </c>
      <c r="B89" s="14" t="s">
        <v>101</v>
      </c>
      <c r="C89" s="15">
        <v>380</v>
      </c>
      <c r="D89" s="16">
        <v>1</v>
      </c>
      <c r="E89" s="16"/>
      <c r="F89" s="16">
        <v>1</v>
      </c>
      <c r="G89" s="16">
        <v>1</v>
      </c>
      <c r="H89" s="16"/>
      <c r="I89" s="16">
        <v>1</v>
      </c>
      <c r="J89" s="16">
        <v>1</v>
      </c>
      <c r="K89" s="16"/>
      <c r="L89" s="16">
        <f>VLOOKUP(C89,'[1]2021'!$C$19:$L$190,10,0)</f>
        <v>1</v>
      </c>
      <c r="M89" s="16">
        <f t="shared" si="6"/>
        <v>6</v>
      </c>
      <c r="N89" s="17">
        <f t="shared" si="7"/>
        <v>75</v>
      </c>
    </row>
    <row r="90" spans="1:14" ht="12.75" customHeight="1" x14ac:dyDescent="0.25">
      <c r="A90" s="13">
        <f t="shared" si="8"/>
        <v>86</v>
      </c>
      <c r="B90" s="14" t="s">
        <v>102</v>
      </c>
      <c r="C90" s="15">
        <v>311</v>
      </c>
      <c r="D90" s="16">
        <v>1</v>
      </c>
      <c r="E90" s="16"/>
      <c r="F90" s="16">
        <v>1</v>
      </c>
      <c r="G90" s="16">
        <v>1</v>
      </c>
      <c r="H90" s="16">
        <v>1</v>
      </c>
      <c r="I90" s="16">
        <v>1</v>
      </c>
      <c r="J90" s="16"/>
      <c r="K90" s="16">
        <v>1</v>
      </c>
      <c r="L90" s="16">
        <f>VLOOKUP(C90,'[1]2021'!$C$19:$L$190,10,0)</f>
        <v>0</v>
      </c>
      <c r="M90" s="16">
        <f t="shared" si="6"/>
        <v>6</v>
      </c>
      <c r="N90" s="17">
        <f t="shared" si="7"/>
        <v>75</v>
      </c>
    </row>
    <row r="91" spans="1:14" ht="12.75" customHeight="1" x14ac:dyDescent="0.25">
      <c r="A91" s="13">
        <f t="shared" si="8"/>
        <v>87</v>
      </c>
      <c r="B91" s="14" t="s">
        <v>103</v>
      </c>
      <c r="C91" s="15">
        <v>300</v>
      </c>
      <c r="D91" s="16">
        <v>1</v>
      </c>
      <c r="E91" s="16"/>
      <c r="F91" s="16">
        <v>1</v>
      </c>
      <c r="G91" s="16">
        <v>1</v>
      </c>
      <c r="H91" s="16"/>
      <c r="I91" s="16">
        <v>1</v>
      </c>
      <c r="J91" s="16">
        <v>1</v>
      </c>
      <c r="K91" s="16">
        <v>1</v>
      </c>
      <c r="L91" s="16">
        <f>VLOOKUP(C91,'[1]2021'!$C$19:$L$190,10,0)</f>
        <v>0</v>
      </c>
      <c r="M91" s="16">
        <f t="shared" si="6"/>
        <v>6</v>
      </c>
      <c r="N91" s="17">
        <f t="shared" si="7"/>
        <v>75</v>
      </c>
    </row>
    <row r="92" spans="1:14" ht="12.75" customHeight="1" x14ac:dyDescent="0.25">
      <c r="A92" s="13">
        <f t="shared" si="8"/>
        <v>88</v>
      </c>
      <c r="B92" s="14" t="s">
        <v>104</v>
      </c>
      <c r="C92" s="15">
        <v>61</v>
      </c>
      <c r="D92" s="16">
        <v>1</v>
      </c>
      <c r="E92" s="16"/>
      <c r="F92" s="16">
        <v>1</v>
      </c>
      <c r="G92" s="16">
        <v>1</v>
      </c>
      <c r="H92" s="16">
        <v>1</v>
      </c>
      <c r="I92" s="16">
        <v>1</v>
      </c>
      <c r="J92" s="16"/>
      <c r="K92" s="16">
        <v>1</v>
      </c>
      <c r="L92" s="16">
        <f>VLOOKUP(C92,'[1]2021'!$C$19:$L$190,10,0)</f>
        <v>0</v>
      </c>
      <c r="M92" s="16">
        <f t="shared" si="6"/>
        <v>6</v>
      </c>
      <c r="N92" s="17">
        <f t="shared" si="7"/>
        <v>75</v>
      </c>
    </row>
    <row r="93" spans="1:14" x14ac:dyDescent="0.25">
      <c r="A93" s="13">
        <f t="shared" si="8"/>
        <v>89</v>
      </c>
      <c r="B93" s="14" t="s">
        <v>105</v>
      </c>
      <c r="C93" s="15">
        <v>204</v>
      </c>
      <c r="D93" s="16">
        <v>1</v>
      </c>
      <c r="E93" s="16"/>
      <c r="F93" s="16">
        <v>1</v>
      </c>
      <c r="G93" s="16">
        <v>1</v>
      </c>
      <c r="H93" s="16">
        <v>1</v>
      </c>
      <c r="I93" s="16">
        <v>1</v>
      </c>
      <c r="J93" s="16"/>
      <c r="K93" s="16">
        <v>1</v>
      </c>
      <c r="L93" s="16">
        <f>VLOOKUP(C93,'[1]2021'!$C$19:$L$190,10,0)</f>
        <v>0</v>
      </c>
      <c r="M93" s="16">
        <f t="shared" si="6"/>
        <v>6</v>
      </c>
      <c r="N93" s="17">
        <f t="shared" si="7"/>
        <v>75</v>
      </c>
    </row>
    <row r="94" spans="1:14" x14ac:dyDescent="0.25">
      <c r="A94" s="13">
        <f t="shared" si="8"/>
        <v>90</v>
      </c>
      <c r="B94" s="14" t="s">
        <v>106</v>
      </c>
      <c r="C94" s="15">
        <v>68</v>
      </c>
      <c r="D94" s="16">
        <v>1</v>
      </c>
      <c r="E94" s="16"/>
      <c r="F94" s="16">
        <v>1</v>
      </c>
      <c r="G94" s="16">
        <v>1</v>
      </c>
      <c r="H94" s="16">
        <v>1</v>
      </c>
      <c r="I94" s="16"/>
      <c r="J94" s="16">
        <v>1</v>
      </c>
      <c r="K94" s="16">
        <v>1</v>
      </c>
      <c r="L94" s="16">
        <f>VLOOKUP(C94,'[1]2021'!$C$19:$L$190,10,0)</f>
        <v>0</v>
      </c>
      <c r="M94" s="16">
        <f t="shared" si="6"/>
        <v>6</v>
      </c>
      <c r="N94" s="17">
        <f t="shared" si="7"/>
        <v>75</v>
      </c>
    </row>
    <row r="95" spans="1:14" x14ac:dyDescent="0.25">
      <c r="A95" s="13">
        <f t="shared" si="8"/>
        <v>91</v>
      </c>
      <c r="B95" s="14" t="s">
        <v>107</v>
      </c>
      <c r="C95" s="15">
        <v>503</v>
      </c>
      <c r="D95" s="16">
        <v>1</v>
      </c>
      <c r="E95" s="16"/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/>
      <c r="L95" s="16">
        <f>VLOOKUP(C95,'[1]2021'!$C$19:$L$190,10,0)</f>
        <v>0</v>
      </c>
      <c r="M95" s="16">
        <f t="shared" si="6"/>
        <v>6</v>
      </c>
      <c r="N95" s="17">
        <f t="shared" si="7"/>
        <v>75</v>
      </c>
    </row>
    <row r="96" spans="1:14" x14ac:dyDescent="0.25">
      <c r="A96" s="13">
        <f t="shared" si="8"/>
        <v>92</v>
      </c>
      <c r="B96" s="14" t="s">
        <v>108</v>
      </c>
      <c r="C96" s="15">
        <v>23</v>
      </c>
      <c r="D96" s="16">
        <v>1</v>
      </c>
      <c r="E96" s="16"/>
      <c r="F96" s="16">
        <v>1</v>
      </c>
      <c r="G96" s="16">
        <v>1</v>
      </c>
      <c r="H96" s="16"/>
      <c r="I96" s="16">
        <v>1</v>
      </c>
      <c r="J96" s="16">
        <v>1</v>
      </c>
      <c r="K96" s="16">
        <v>1</v>
      </c>
      <c r="L96" s="16">
        <f>VLOOKUP(C96,'[1]2021'!$C$19:$L$190,10,0)</f>
        <v>0</v>
      </c>
      <c r="M96" s="16">
        <f t="shared" si="6"/>
        <v>6</v>
      </c>
      <c r="N96" s="17">
        <f t="shared" si="7"/>
        <v>75</v>
      </c>
    </row>
    <row r="97" spans="1:14" x14ac:dyDescent="0.25">
      <c r="A97" s="13">
        <f t="shared" si="8"/>
        <v>93</v>
      </c>
      <c r="B97" s="14" t="s">
        <v>109</v>
      </c>
      <c r="C97" s="15">
        <v>67</v>
      </c>
      <c r="D97" s="16">
        <v>1</v>
      </c>
      <c r="E97" s="16"/>
      <c r="F97" s="16">
        <v>1</v>
      </c>
      <c r="G97" s="16">
        <v>1</v>
      </c>
      <c r="H97" s="16"/>
      <c r="I97" s="16">
        <v>1</v>
      </c>
      <c r="J97" s="16"/>
      <c r="K97" s="16">
        <v>1</v>
      </c>
      <c r="L97" s="16">
        <f>VLOOKUP(C97,'[1]2021'!$C$19:$L$190,10,0)</f>
        <v>1</v>
      </c>
      <c r="M97" s="16">
        <f t="shared" si="6"/>
        <v>6</v>
      </c>
      <c r="N97" s="17">
        <f t="shared" si="7"/>
        <v>75</v>
      </c>
    </row>
    <row r="98" spans="1:14" x14ac:dyDescent="0.25">
      <c r="A98" s="13">
        <f t="shared" si="8"/>
        <v>94</v>
      </c>
      <c r="B98" s="14" t="s">
        <v>110</v>
      </c>
      <c r="C98" s="15">
        <v>530</v>
      </c>
      <c r="D98" s="16"/>
      <c r="E98" s="16"/>
      <c r="F98" s="16">
        <v>1</v>
      </c>
      <c r="G98" s="16">
        <v>1</v>
      </c>
      <c r="H98" s="16">
        <v>1</v>
      </c>
      <c r="I98" s="16">
        <v>1</v>
      </c>
      <c r="J98" s="16"/>
      <c r="K98" s="16">
        <v>1</v>
      </c>
      <c r="L98" s="16">
        <f>VLOOKUP(C98,'[1]2021'!$C$19:$L$190,10,0)</f>
        <v>1</v>
      </c>
      <c r="M98" s="16">
        <f t="shared" si="6"/>
        <v>6</v>
      </c>
      <c r="N98" s="17">
        <f t="shared" si="7"/>
        <v>75</v>
      </c>
    </row>
    <row r="99" spans="1:14" x14ac:dyDescent="0.25">
      <c r="A99" s="13">
        <f t="shared" si="8"/>
        <v>95</v>
      </c>
      <c r="B99" s="14" t="s">
        <v>111</v>
      </c>
      <c r="C99" s="15">
        <v>148</v>
      </c>
      <c r="D99" s="16">
        <v>1</v>
      </c>
      <c r="E99" s="16"/>
      <c r="F99" s="16">
        <v>1</v>
      </c>
      <c r="G99" s="16">
        <v>1</v>
      </c>
      <c r="H99" s="16">
        <v>1</v>
      </c>
      <c r="I99" s="16"/>
      <c r="J99" s="16">
        <v>1</v>
      </c>
      <c r="K99" s="16">
        <v>1</v>
      </c>
      <c r="L99" s="16">
        <f>VLOOKUP(C99,'[1]2021'!$C$19:$L$190,10,0)</f>
        <v>0</v>
      </c>
      <c r="M99" s="16">
        <f t="shared" si="6"/>
        <v>6</v>
      </c>
      <c r="N99" s="17">
        <f t="shared" si="7"/>
        <v>75</v>
      </c>
    </row>
    <row r="100" spans="1:14" x14ac:dyDescent="0.25">
      <c r="A100" s="13">
        <f t="shared" si="8"/>
        <v>96</v>
      </c>
      <c r="B100" s="14" t="s">
        <v>112</v>
      </c>
      <c r="C100" s="15">
        <v>97</v>
      </c>
      <c r="D100" s="16">
        <v>1</v>
      </c>
      <c r="E100" s="16"/>
      <c r="F100" s="16">
        <v>1</v>
      </c>
      <c r="G100" s="16">
        <v>1</v>
      </c>
      <c r="H100" s="16">
        <v>1</v>
      </c>
      <c r="I100" s="16"/>
      <c r="J100" s="16">
        <v>1</v>
      </c>
      <c r="K100" s="16">
        <v>1</v>
      </c>
      <c r="L100" s="16">
        <f>VLOOKUP(C100,'[1]2021'!$C$19:$L$190,10,0)</f>
        <v>0</v>
      </c>
      <c r="M100" s="16">
        <f t="shared" si="6"/>
        <v>6</v>
      </c>
      <c r="N100" s="17">
        <f t="shared" si="7"/>
        <v>75</v>
      </c>
    </row>
    <row r="101" spans="1:14" x14ac:dyDescent="0.25">
      <c r="A101" s="13">
        <f t="shared" si="8"/>
        <v>97</v>
      </c>
      <c r="B101" s="14" t="s">
        <v>113</v>
      </c>
      <c r="C101" s="15">
        <v>420</v>
      </c>
      <c r="D101" s="16">
        <v>1</v>
      </c>
      <c r="E101" s="16"/>
      <c r="F101" s="16">
        <v>1</v>
      </c>
      <c r="G101" s="16">
        <v>1</v>
      </c>
      <c r="H101" s="16"/>
      <c r="I101" s="16">
        <v>1</v>
      </c>
      <c r="J101" s="16">
        <v>1</v>
      </c>
      <c r="K101" s="16">
        <v>1</v>
      </c>
      <c r="L101" s="16">
        <f>VLOOKUP(C101,'[1]2021'!$C$19:$L$190,10,0)</f>
        <v>0</v>
      </c>
      <c r="M101" s="16">
        <f t="shared" ref="M101:M132" si="9">SUM(D101:L101)</f>
        <v>6</v>
      </c>
      <c r="N101" s="17">
        <f t="shared" ref="N101:N132" si="10">+M101*100/8</f>
        <v>75</v>
      </c>
    </row>
    <row r="102" spans="1:14" x14ac:dyDescent="0.25">
      <c r="A102" s="13">
        <f t="shared" si="8"/>
        <v>98</v>
      </c>
      <c r="B102" s="14" t="s">
        <v>114</v>
      </c>
      <c r="C102" s="15">
        <v>464</v>
      </c>
      <c r="D102" s="16">
        <v>1</v>
      </c>
      <c r="E102" s="16"/>
      <c r="F102" s="16">
        <v>1</v>
      </c>
      <c r="G102" s="16">
        <v>1</v>
      </c>
      <c r="H102" s="16">
        <v>1</v>
      </c>
      <c r="I102" s="16"/>
      <c r="J102" s="16">
        <v>1</v>
      </c>
      <c r="K102" s="16">
        <v>1</v>
      </c>
      <c r="L102" s="16">
        <f>VLOOKUP(C102,'[1]2021'!$C$19:$L$190,10,0)</f>
        <v>0</v>
      </c>
      <c r="M102" s="16">
        <f t="shared" si="9"/>
        <v>6</v>
      </c>
      <c r="N102" s="17">
        <f t="shared" si="10"/>
        <v>75</v>
      </c>
    </row>
    <row r="103" spans="1:14" x14ac:dyDescent="0.25">
      <c r="A103" s="13">
        <f t="shared" si="8"/>
        <v>99</v>
      </c>
      <c r="B103" s="14" t="s">
        <v>115</v>
      </c>
      <c r="C103" s="15">
        <v>386</v>
      </c>
      <c r="D103" s="16">
        <v>1</v>
      </c>
      <c r="E103" s="16"/>
      <c r="F103" s="16">
        <v>1</v>
      </c>
      <c r="G103" s="16">
        <v>1</v>
      </c>
      <c r="H103" s="16">
        <v>1</v>
      </c>
      <c r="I103" s="16"/>
      <c r="J103" s="16">
        <v>1</v>
      </c>
      <c r="K103" s="16">
        <v>1</v>
      </c>
      <c r="L103" s="16">
        <f>VLOOKUP(C103,'[1]2021'!$C$19:$L$190,10,0)</f>
        <v>0</v>
      </c>
      <c r="M103" s="16">
        <f t="shared" si="9"/>
        <v>6</v>
      </c>
      <c r="N103" s="17">
        <f t="shared" si="10"/>
        <v>75</v>
      </c>
    </row>
    <row r="104" spans="1:14" x14ac:dyDescent="0.25">
      <c r="A104" s="13">
        <f t="shared" si="8"/>
        <v>100</v>
      </c>
      <c r="B104" s="14" t="s">
        <v>116</v>
      </c>
      <c r="C104" s="15">
        <v>188</v>
      </c>
      <c r="D104" s="16">
        <v>1</v>
      </c>
      <c r="E104" s="16"/>
      <c r="F104" s="16">
        <v>1</v>
      </c>
      <c r="G104" s="16">
        <v>1</v>
      </c>
      <c r="H104" s="16"/>
      <c r="I104" s="16">
        <v>1</v>
      </c>
      <c r="J104" s="16">
        <v>1</v>
      </c>
      <c r="K104" s="16">
        <v>1</v>
      </c>
      <c r="L104" s="16">
        <f>VLOOKUP(C104,'[1]2021'!$C$19:$L$190,10,0)</f>
        <v>0</v>
      </c>
      <c r="M104" s="16">
        <f t="shared" si="9"/>
        <v>6</v>
      </c>
      <c r="N104" s="17">
        <f t="shared" si="10"/>
        <v>75</v>
      </c>
    </row>
    <row r="105" spans="1:14" x14ac:dyDescent="0.25">
      <c r="A105" s="13">
        <f t="shared" si="8"/>
        <v>101</v>
      </c>
      <c r="B105" s="14" t="s">
        <v>117</v>
      </c>
      <c r="C105" s="15">
        <v>378</v>
      </c>
      <c r="D105" s="16">
        <v>1</v>
      </c>
      <c r="E105" s="16"/>
      <c r="F105" s="16">
        <v>1</v>
      </c>
      <c r="G105" s="16">
        <v>1</v>
      </c>
      <c r="H105" s="16">
        <v>1</v>
      </c>
      <c r="I105" s="16">
        <v>1</v>
      </c>
      <c r="J105" s="16"/>
      <c r="K105" s="16">
        <v>1</v>
      </c>
      <c r="L105" s="16">
        <f>VLOOKUP(C105,'[1]2021'!$C$19:$L$190,10,0)</f>
        <v>0</v>
      </c>
      <c r="M105" s="16">
        <f t="shared" si="9"/>
        <v>6</v>
      </c>
      <c r="N105" s="17">
        <f t="shared" si="10"/>
        <v>75</v>
      </c>
    </row>
    <row r="106" spans="1:14" x14ac:dyDescent="0.25">
      <c r="A106" s="13">
        <f t="shared" si="8"/>
        <v>102</v>
      </c>
      <c r="B106" s="14" t="s">
        <v>118</v>
      </c>
      <c r="C106" s="15">
        <v>490</v>
      </c>
      <c r="D106" s="16">
        <v>1</v>
      </c>
      <c r="E106" s="16"/>
      <c r="F106" s="16">
        <v>1</v>
      </c>
      <c r="G106" s="16">
        <v>1</v>
      </c>
      <c r="H106" s="16">
        <v>1</v>
      </c>
      <c r="I106" s="16"/>
      <c r="J106" s="16">
        <v>1</v>
      </c>
      <c r="K106" s="16">
        <v>1</v>
      </c>
      <c r="L106" s="16">
        <f>VLOOKUP(C106,'[1]2021'!$C$19:$L$190,10,0)</f>
        <v>0</v>
      </c>
      <c r="M106" s="16">
        <f t="shared" si="9"/>
        <v>6</v>
      </c>
      <c r="N106" s="17">
        <f t="shared" si="10"/>
        <v>75</v>
      </c>
    </row>
    <row r="107" spans="1:14" x14ac:dyDescent="0.25">
      <c r="A107" s="13">
        <f t="shared" si="8"/>
        <v>103</v>
      </c>
      <c r="B107" s="14" t="s">
        <v>119</v>
      </c>
      <c r="C107" s="15">
        <v>407</v>
      </c>
      <c r="D107" s="16">
        <v>1</v>
      </c>
      <c r="E107" s="16"/>
      <c r="F107" s="16">
        <v>1</v>
      </c>
      <c r="G107" s="16">
        <v>1</v>
      </c>
      <c r="H107" s="16">
        <v>1</v>
      </c>
      <c r="I107" s="16">
        <v>1</v>
      </c>
      <c r="J107" s="16"/>
      <c r="K107" s="16">
        <v>1</v>
      </c>
      <c r="L107" s="16">
        <f>VLOOKUP(C107,'[1]2021'!$C$19:$L$190,10,0)</f>
        <v>0</v>
      </c>
      <c r="M107" s="16">
        <f t="shared" si="9"/>
        <v>6</v>
      </c>
      <c r="N107" s="17">
        <f t="shared" si="10"/>
        <v>75</v>
      </c>
    </row>
    <row r="108" spans="1:14" x14ac:dyDescent="0.25">
      <c r="A108" s="13">
        <f t="shared" si="8"/>
        <v>104</v>
      </c>
      <c r="B108" s="14" t="s">
        <v>120</v>
      </c>
      <c r="C108" s="15">
        <v>546</v>
      </c>
      <c r="D108" s="16">
        <v>1</v>
      </c>
      <c r="E108" s="16"/>
      <c r="F108" s="16">
        <v>1</v>
      </c>
      <c r="G108" s="16">
        <v>1</v>
      </c>
      <c r="H108" s="16">
        <v>1</v>
      </c>
      <c r="I108" s="16">
        <v>1</v>
      </c>
      <c r="J108" s="16"/>
      <c r="K108" s="16"/>
      <c r="L108" s="16">
        <v>1</v>
      </c>
      <c r="M108" s="16">
        <f t="shared" si="9"/>
        <v>6</v>
      </c>
      <c r="N108" s="17">
        <f t="shared" si="10"/>
        <v>75</v>
      </c>
    </row>
    <row r="109" spans="1:14" x14ac:dyDescent="0.25">
      <c r="A109" s="13">
        <f t="shared" si="8"/>
        <v>105</v>
      </c>
      <c r="B109" s="14" t="s">
        <v>121</v>
      </c>
      <c r="C109" s="15">
        <v>469</v>
      </c>
      <c r="D109" s="16">
        <v>1</v>
      </c>
      <c r="E109" s="16"/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/>
      <c r="L109" s="16">
        <f>VLOOKUP(C109,'[1]2021'!$C$19:$L$190,10,0)</f>
        <v>0</v>
      </c>
      <c r="M109" s="16">
        <f t="shared" si="9"/>
        <v>6</v>
      </c>
      <c r="N109" s="17">
        <f t="shared" si="10"/>
        <v>75</v>
      </c>
    </row>
    <row r="110" spans="1:14" x14ac:dyDescent="0.25">
      <c r="A110" s="13">
        <f t="shared" si="8"/>
        <v>106</v>
      </c>
      <c r="B110" s="14" t="s">
        <v>122</v>
      </c>
      <c r="C110" s="15">
        <v>377</v>
      </c>
      <c r="D110" s="16">
        <v>1</v>
      </c>
      <c r="E110" s="16"/>
      <c r="F110" s="16">
        <v>1</v>
      </c>
      <c r="G110" s="16">
        <v>1</v>
      </c>
      <c r="H110" s="16">
        <v>1</v>
      </c>
      <c r="I110" s="16">
        <v>1</v>
      </c>
      <c r="J110" s="16"/>
      <c r="K110" s="16">
        <v>1</v>
      </c>
      <c r="L110" s="16">
        <f>VLOOKUP(C110,'[1]2021'!$C$19:$L$190,10,0)</f>
        <v>0</v>
      </c>
      <c r="M110" s="16">
        <f t="shared" si="9"/>
        <v>6</v>
      </c>
      <c r="N110" s="17">
        <f t="shared" si="10"/>
        <v>75</v>
      </c>
    </row>
    <row r="111" spans="1:14" x14ac:dyDescent="0.25">
      <c r="A111" s="13">
        <f t="shared" si="8"/>
        <v>107</v>
      </c>
      <c r="B111" s="14" t="s">
        <v>123</v>
      </c>
      <c r="C111" s="15">
        <v>246</v>
      </c>
      <c r="D111" s="16">
        <v>1</v>
      </c>
      <c r="E111" s="16"/>
      <c r="F111" s="16">
        <v>1</v>
      </c>
      <c r="G111" s="16">
        <v>1</v>
      </c>
      <c r="H111" s="16"/>
      <c r="I111" s="16"/>
      <c r="J111" s="16">
        <v>1</v>
      </c>
      <c r="K111" s="16">
        <v>1</v>
      </c>
      <c r="L111" s="16">
        <f>VLOOKUP(C111,'[1]2021'!$C$19:$L$190,10,0)</f>
        <v>1</v>
      </c>
      <c r="M111" s="16">
        <f t="shared" si="9"/>
        <v>6</v>
      </c>
      <c r="N111" s="17">
        <f t="shared" si="10"/>
        <v>75</v>
      </c>
    </row>
    <row r="112" spans="1:14" x14ac:dyDescent="0.25">
      <c r="A112" s="13">
        <f t="shared" si="8"/>
        <v>108</v>
      </c>
      <c r="B112" s="14" t="s">
        <v>124</v>
      </c>
      <c r="C112" s="15">
        <v>317</v>
      </c>
      <c r="D112" s="16">
        <v>1</v>
      </c>
      <c r="E112" s="16"/>
      <c r="F112" s="16">
        <v>1</v>
      </c>
      <c r="G112" s="16"/>
      <c r="H112" s="16">
        <v>1</v>
      </c>
      <c r="I112" s="16">
        <v>1</v>
      </c>
      <c r="J112" s="16">
        <v>0.5</v>
      </c>
      <c r="K112" s="16">
        <v>1</v>
      </c>
      <c r="L112" s="16"/>
      <c r="M112" s="16">
        <f t="shared" si="9"/>
        <v>5.5</v>
      </c>
      <c r="N112" s="17">
        <f t="shared" si="10"/>
        <v>68.75</v>
      </c>
    </row>
    <row r="113" spans="1:14" x14ac:dyDescent="0.25">
      <c r="A113" s="13">
        <f t="shared" si="8"/>
        <v>109</v>
      </c>
      <c r="B113" s="14" t="s">
        <v>125</v>
      </c>
      <c r="C113" s="15">
        <v>448</v>
      </c>
      <c r="D113" s="16">
        <v>1</v>
      </c>
      <c r="E113" s="16"/>
      <c r="F113" s="16">
        <v>1</v>
      </c>
      <c r="G113" s="16">
        <v>1</v>
      </c>
      <c r="H113" s="16">
        <v>1</v>
      </c>
      <c r="I113" s="16"/>
      <c r="J113" s="16"/>
      <c r="K113" s="16">
        <v>1</v>
      </c>
      <c r="L113" s="16">
        <f>VLOOKUP(C113,'[1]2021'!$C$19:$L$190,10,0)</f>
        <v>0</v>
      </c>
      <c r="M113" s="16">
        <f t="shared" si="9"/>
        <v>5</v>
      </c>
      <c r="N113" s="17">
        <f t="shared" si="10"/>
        <v>62.5</v>
      </c>
    </row>
    <row r="114" spans="1:14" x14ac:dyDescent="0.25">
      <c r="A114" s="13">
        <f t="shared" si="8"/>
        <v>110</v>
      </c>
      <c r="B114" s="14" t="s">
        <v>126</v>
      </c>
      <c r="C114" s="15">
        <v>523</v>
      </c>
      <c r="D114" s="16">
        <v>1</v>
      </c>
      <c r="E114" s="16"/>
      <c r="F114" s="16">
        <v>1</v>
      </c>
      <c r="G114" s="16">
        <v>1</v>
      </c>
      <c r="H114" s="16">
        <v>1</v>
      </c>
      <c r="I114" s="16">
        <v>1</v>
      </c>
      <c r="J114" s="16"/>
      <c r="K114" s="16"/>
      <c r="L114" s="16">
        <f>VLOOKUP(C114,'[1]2021'!$C$19:$L$190,10,0)</f>
        <v>0</v>
      </c>
      <c r="M114" s="16">
        <f t="shared" si="9"/>
        <v>5</v>
      </c>
      <c r="N114" s="17">
        <f t="shared" si="10"/>
        <v>62.5</v>
      </c>
    </row>
    <row r="115" spans="1:14" x14ac:dyDescent="0.25">
      <c r="A115" s="13">
        <f t="shared" si="8"/>
        <v>111</v>
      </c>
      <c r="B115" s="14" t="s">
        <v>127</v>
      </c>
      <c r="C115" s="15">
        <v>80</v>
      </c>
      <c r="D115" s="16">
        <v>1</v>
      </c>
      <c r="E115" s="16"/>
      <c r="F115" s="16">
        <v>1</v>
      </c>
      <c r="G115" s="16">
        <v>1</v>
      </c>
      <c r="H115" s="16">
        <f>VLOOKUP(C115,'[2]тайлан ирүүлэлт'!$B$8:$CT$186,97,0)</f>
        <v>1</v>
      </c>
      <c r="I115" s="16"/>
      <c r="J115" s="16"/>
      <c r="K115" s="16">
        <v>1</v>
      </c>
      <c r="L115" s="16">
        <f>VLOOKUP(C115,'[1]2021'!$C$19:$L$190,10,0)</f>
        <v>0</v>
      </c>
      <c r="M115" s="16">
        <f t="shared" si="9"/>
        <v>5</v>
      </c>
      <c r="N115" s="17">
        <f t="shared" si="10"/>
        <v>62.5</v>
      </c>
    </row>
    <row r="116" spans="1:14" x14ac:dyDescent="0.25">
      <c r="A116" s="13">
        <f t="shared" si="8"/>
        <v>112</v>
      </c>
      <c r="B116" s="14" t="s">
        <v>128</v>
      </c>
      <c r="C116" s="15">
        <v>196</v>
      </c>
      <c r="D116" s="16">
        <v>1</v>
      </c>
      <c r="E116" s="16"/>
      <c r="F116" s="16">
        <v>1</v>
      </c>
      <c r="G116" s="16">
        <v>1</v>
      </c>
      <c r="H116" s="16"/>
      <c r="I116" s="16">
        <v>1</v>
      </c>
      <c r="J116" s="16"/>
      <c r="K116" s="16">
        <v>1</v>
      </c>
      <c r="L116" s="16">
        <f>VLOOKUP(C116,'[1]2021'!$C$19:$L$190,10,0)</f>
        <v>0</v>
      </c>
      <c r="M116" s="16">
        <f t="shared" si="9"/>
        <v>5</v>
      </c>
      <c r="N116" s="17">
        <f t="shared" si="10"/>
        <v>62.5</v>
      </c>
    </row>
    <row r="117" spans="1:14" x14ac:dyDescent="0.25">
      <c r="A117" s="13">
        <f t="shared" si="8"/>
        <v>113</v>
      </c>
      <c r="B117" s="14" t="s">
        <v>129</v>
      </c>
      <c r="C117" s="15">
        <v>431</v>
      </c>
      <c r="D117" s="16">
        <v>1</v>
      </c>
      <c r="E117" s="16"/>
      <c r="F117" s="16">
        <v>1</v>
      </c>
      <c r="G117" s="16">
        <v>1</v>
      </c>
      <c r="H117" s="16">
        <v>1</v>
      </c>
      <c r="I117" s="16"/>
      <c r="J117" s="16">
        <v>1</v>
      </c>
      <c r="K117" s="16"/>
      <c r="L117" s="16">
        <f>VLOOKUP(C117,'[1]2021'!$C$19:$L$190,10,0)</f>
        <v>0</v>
      </c>
      <c r="M117" s="16">
        <f t="shared" si="9"/>
        <v>5</v>
      </c>
      <c r="N117" s="17">
        <f t="shared" si="10"/>
        <v>62.5</v>
      </c>
    </row>
    <row r="118" spans="1:14" x14ac:dyDescent="0.25">
      <c r="A118" s="13">
        <f t="shared" si="8"/>
        <v>114</v>
      </c>
      <c r="B118" s="14" t="s">
        <v>130</v>
      </c>
      <c r="C118" s="15">
        <v>454</v>
      </c>
      <c r="D118" s="16">
        <v>1</v>
      </c>
      <c r="E118" s="16"/>
      <c r="F118" s="16">
        <v>1</v>
      </c>
      <c r="G118" s="16">
        <v>1</v>
      </c>
      <c r="H118" s="16"/>
      <c r="I118" s="16">
        <v>1</v>
      </c>
      <c r="J118" s="16"/>
      <c r="K118" s="16">
        <v>1</v>
      </c>
      <c r="L118" s="16">
        <f>VLOOKUP(C118,'[1]2021'!$C$19:$L$190,10,0)</f>
        <v>0</v>
      </c>
      <c r="M118" s="16">
        <f t="shared" si="9"/>
        <v>5</v>
      </c>
      <c r="N118" s="17">
        <f t="shared" si="10"/>
        <v>62.5</v>
      </c>
    </row>
    <row r="119" spans="1:14" x14ac:dyDescent="0.25">
      <c r="A119" s="13">
        <f t="shared" si="8"/>
        <v>115</v>
      </c>
      <c r="B119" s="14" t="s">
        <v>131</v>
      </c>
      <c r="C119" s="15">
        <v>191</v>
      </c>
      <c r="D119" s="16">
        <v>1</v>
      </c>
      <c r="E119" s="16"/>
      <c r="F119" s="16">
        <v>1</v>
      </c>
      <c r="G119" s="16">
        <v>1</v>
      </c>
      <c r="H119" s="16"/>
      <c r="I119" s="16"/>
      <c r="J119" s="16">
        <v>1</v>
      </c>
      <c r="K119" s="16">
        <v>1</v>
      </c>
      <c r="L119" s="16">
        <f>VLOOKUP(C119,'[1]2021'!$C$19:$L$190,10,0)</f>
        <v>0</v>
      </c>
      <c r="M119" s="16">
        <f t="shared" si="9"/>
        <v>5</v>
      </c>
      <c r="N119" s="17">
        <f t="shared" si="10"/>
        <v>62.5</v>
      </c>
    </row>
    <row r="120" spans="1:14" ht="12.75" customHeight="1" x14ac:dyDescent="0.25">
      <c r="A120" s="13">
        <f t="shared" si="8"/>
        <v>116</v>
      </c>
      <c r="B120" s="14" t="s">
        <v>132</v>
      </c>
      <c r="C120" s="15">
        <v>86</v>
      </c>
      <c r="D120" s="16">
        <v>1</v>
      </c>
      <c r="E120" s="16"/>
      <c r="F120" s="16">
        <v>1</v>
      </c>
      <c r="G120" s="16">
        <v>1</v>
      </c>
      <c r="H120" s="16"/>
      <c r="I120" s="16"/>
      <c r="J120" s="16">
        <v>1</v>
      </c>
      <c r="K120" s="16">
        <v>1</v>
      </c>
      <c r="L120" s="16">
        <f>VLOOKUP(C120,'[1]2021'!$C$19:$L$190,10,0)</f>
        <v>0</v>
      </c>
      <c r="M120" s="16">
        <f t="shared" si="9"/>
        <v>5</v>
      </c>
      <c r="N120" s="17">
        <f t="shared" si="10"/>
        <v>62.5</v>
      </c>
    </row>
    <row r="121" spans="1:14" x14ac:dyDescent="0.25">
      <c r="A121" s="13">
        <f t="shared" si="8"/>
        <v>117</v>
      </c>
      <c r="B121" s="14" t="s">
        <v>133</v>
      </c>
      <c r="C121" s="15">
        <v>2</v>
      </c>
      <c r="D121" s="16">
        <v>1</v>
      </c>
      <c r="E121" s="16"/>
      <c r="F121" s="16">
        <v>1</v>
      </c>
      <c r="G121" s="16">
        <v>1</v>
      </c>
      <c r="H121" s="16">
        <v>1</v>
      </c>
      <c r="I121" s="16"/>
      <c r="J121" s="16"/>
      <c r="K121" s="16">
        <v>1</v>
      </c>
      <c r="L121" s="16">
        <f>VLOOKUP(C121,'[1]2021'!$C$19:$L$190,10,0)</f>
        <v>0</v>
      </c>
      <c r="M121" s="16">
        <f t="shared" si="9"/>
        <v>5</v>
      </c>
      <c r="N121" s="17">
        <f t="shared" si="10"/>
        <v>62.5</v>
      </c>
    </row>
    <row r="122" spans="1:14" x14ac:dyDescent="0.25">
      <c r="A122" s="13">
        <f t="shared" si="8"/>
        <v>118</v>
      </c>
      <c r="B122" s="14" t="s">
        <v>134</v>
      </c>
      <c r="C122" s="15">
        <v>142</v>
      </c>
      <c r="D122" s="16">
        <v>1</v>
      </c>
      <c r="E122" s="16"/>
      <c r="F122" s="16">
        <v>1</v>
      </c>
      <c r="G122" s="16">
        <v>1</v>
      </c>
      <c r="H122" s="16">
        <v>1</v>
      </c>
      <c r="I122" s="16"/>
      <c r="J122" s="16"/>
      <c r="K122" s="16">
        <v>1</v>
      </c>
      <c r="L122" s="16">
        <f>VLOOKUP(C122,'[1]2021'!$C$19:$L$190,10,0)</f>
        <v>0</v>
      </c>
      <c r="M122" s="16">
        <f t="shared" si="9"/>
        <v>5</v>
      </c>
      <c r="N122" s="17">
        <f t="shared" si="10"/>
        <v>62.5</v>
      </c>
    </row>
    <row r="123" spans="1:14" x14ac:dyDescent="0.25">
      <c r="A123" s="13">
        <f t="shared" si="8"/>
        <v>119</v>
      </c>
      <c r="B123" s="14" t="s">
        <v>135</v>
      </c>
      <c r="C123" s="15">
        <v>409</v>
      </c>
      <c r="D123" s="16">
        <v>1</v>
      </c>
      <c r="E123" s="16"/>
      <c r="F123" s="16">
        <v>1</v>
      </c>
      <c r="G123" s="16"/>
      <c r="H123" s="16"/>
      <c r="I123" s="16">
        <v>1</v>
      </c>
      <c r="J123" s="16">
        <v>1</v>
      </c>
      <c r="K123" s="16">
        <v>1</v>
      </c>
      <c r="L123" s="16">
        <f>VLOOKUP(C123,'[1]2021'!$C$19:$L$190,10,0)</f>
        <v>0</v>
      </c>
      <c r="M123" s="16">
        <f t="shared" si="9"/>
        <v>5</v>
      </c>
      <c r="N123" s="17">
        <f t="shared" si="10"/>
        <v>62.5</v>
      </c>
    </row>
    <row r="124" spans="1:14" ht="12.75" customHeight="1" x14ac:dyDescent="0.25">
      <c r="A124" s="13">
        <f t="shared" si="8"/>
        <v>120</v>
      </c>
      <c r="B124" s="14" t="s">
        <v>136</v>
      </c>
      <c r="C124" s="15">
        <v>331</v>
      </c>
      <c r="D124" s="16">
        <v>1</v>
      </c>
      <c r="E124" s="16"/>
      <c r="F124" s="16">
        <v>1</v>
      </c>
      <c r="G124" s="16">
        <v>1</v>
      </c>
      <c r="H124" s="16">
        <v>1</v>
      </c>
      <c r="I124" s="16"/>
      <c r="J124" s="16"/>
      <c r="K124" s="16">
        <v>1</v>
      </c>
      <c r="L124" s="16">
        <f>VLOOKUP(C124,'[1]2021'!$C$19:$L$190,10,0)</f>
        <v>0</v>
      </c>
      <c r="M124" s="16">
        <f t="shared" si="9"/>
        <v>5</v>
      </c>
      <c r="N124" s="17">
        <f t="shared" si="10"/>
        <v>62.5</v>
      </c>
    </row>
    <row r="125" spans="1:14" ht="12.75" customHeight="1" x14ac:dyDescent="0.25">
      <c r="A125" s="13">
        <f t="shared" si="8"/>
        <v>121</v>
      </c>
      <c r="B125" s="14" t="s">
        <v>137</v>
      </c>
      <c r="C125" s="15">
        <v>133</v>
      </c>
      <c r="D125" s="16">
        <v>1</v>
      </c>
      <c r="E125" s="16"/>
      <c r="F125" s="16">
        <v>1</v>
      </c>
      <c r="G125" s="16">
        <v>1</v>
      </c>
      <c r="H125" s="16"/>
      <c r="I125" s="16"/>
      <c r="J125" s="16">
        <v>0.5</v>
      </c>
      <c r="K125" s="16">
        <v>1</v>
      </c>
      <c r="L125" s="16">
        <f>VLOOKUP(C125,'[1]2021'!$C$19:$L$190,10,0)</f>
        <v>0</v>
      </c>
      <c r="M125" s="16">
        <f t="shared" si="9"/>
        <v>4.5</v>
      </c>
      <c r="N125" s="17">
        <f t="shared" si="10"/>
        <v>56.25</v>
      </c>
    </row>
    <row r="126" spans="1:14" x14ac:dyDescent="0.25">
      <c r="A126" s="13">
        <f t="shared" si="8"/>
        <v>122</v>
      </c>
      <c r="B126" s="14" t="s">
        <v>138</v>
      </c>
      <c r="C126" s="15">
        <v>435</v>
      </c>
      <c r="D126" s="16"/>
      <c r="E126" s="16">
        <v>0.5</v>
      </c>
      <c r="F126" s="16">
        <v>1</v>
      </c>
      <c r="G126" s="16">
        <v>1</v>
      </c>
      <c r="H126" s="16">
        <v>1</v>
      </c>
      <c r="I126" s="16"/>
      <c r="J126" s="16"/>
      <c r="K126" s="16">
        <v>1</v>
      </c>
      <c r="L126" s="16">
        <f>VLOOKUP(C126,'[1]2021'!$C$19:$L$190,10,0)</f>
        <v>0</v>
      </c>
      <c r="M126" s="16">
        <f t="shared" si="9"/>
        <v>4.5</v>
      </c>
      <c r="N126" s="17">
        <f t="shared" si="10"/>
        <v>56.25</v>
      </c>
    </row>
    <row r="127" spans="1:14" ht="12.75" customHeight="1" x14ac:dyDescent="0.25">
      <c r="A127" s="13">
        <f t="shared" si="8"/>
        <v>123</v>
      </c>
      <c r="B127" s="14" t="s">
        <v>139</v>
      </c>
      <c r="C127" s="15">
        <v>540</v>
      </c>
      <c r="D127" s="16"/>
      <c r="E127" s="16">
        <v>0.5</v>
      </c>
      <c r="F127" s="16">
        <v>1</v>
      </c>
      <c r="G127" s="16"/>
      <c r="H127" s="16">
        <v>1</v>
      </c>
      <c r="I127" s="16">
        <v>1</v>
      </c>
      <c r="J127" s="16">
        <v>0.5</v>
      </c>
      <c r="K127" s="16"/>
      <c r="L127" s="16">
        <f>VLOOKUP(C127,'[1]2021'!$C$19:$L$190,10,0)</f>
        <v>0</v>
      </c>
      <c r="M127" s="16">
        <f t="shared" si="9"/>
        <v>4</v>
      </c>
      <c r="N127" s="17">
        <f t="shared" si="10"/>
        <v>50</v>
      </c>
    </row>
    <row r="128" spans="1:14" ht="12.75" customHeight="1" x14ac:dyDescent="0.25">
      <c r="A128" s="13">
        <f t="shared" si="8"/>
        <v>124</v>
      </c>
      <c r="B128" s="14" t="s">
        <v>140</v>
      </c>
      <c r="C128" s="15">
        <v>252</v>
      </c>
      <c r="D128" s="16">
        <v>1</v>
      </c>
      <c r="E128" s="16"/>
      <c r="F128" s="16">
        <v>1</v>
      </c>
      <c r="G128" s="16">
        <v>1</v>
      </c>
      <c r="H128" s="16"/>
      <c r="I128" s="16"/>
      <c r="J128" s="16"/>
      <c r="K128" s="16">
        <v>1</v>
      </c>
      <c r="L128" s="16">
        <f>VLOOKUP(C128,'[1]2021'!$C$19:$L$190,10,0)</f>
        <v>0</v>
      </c>
      <c r="M128" s="16">
        <f t="shared" si="9"/>
        <v>4</v>
      </c>
      <c r="N128" s="17">
        <f t="shared" si="10"/>
        <v>50</v>
      </c>
    </row>
    <row r="129" spans="1:14" ht="12.75" customHeight="1" x14ac:dyDescent="0.25">
      <c r="A129" s="13">
        <f t="shared" si="8"/>
        <v>125</v>
      </c>
      <c r="B129" s="14" t="s">
        <v>141</v>
      </c>
      <c r="C129" s="15">
        <v>517</v>
      </c>
      <c r="D129" s="16">
        <v>1</v>
      </c>
      <c r="E129" s="16"/>
      <c r="F129" s="16">
        <v>1</v>
      </c>
      <c r="G129" s="16">
        <v>1</v>
      </c>
      <c r="H129" s="16"/>
      <c r="I129" s="16">
        <v>1</v>
      </c>
      <c r="J129" s="16"/>
      <c r="K129" s="16"/>
      <c r="L129" s="16">
        <f>VLOOKUP(C129,'[1]2021'!$C$19:$L$190,10,0)</f>
        <v>0</v>
      </c>
      <c r="M129" s="16">
        <f t="shared" si="9"/>
        <v>4</v>
      </c>
      <c r="N129" s="17">
        <f t="shared" si="10"/>
        <v>50</v>
      </c>
    </row>
    <row r="130" spans="1:14" ht="12.75" customHeight="1" x14ac:dyDescent="0.25">
      <c r="A130" s="13">
        <f t="shared" si="8"/>
        <v>126</v>
      </c>
      <c r="B130" s="14" t="s">
        <v>142</v>
      </c>
      <c r="C130" s="15">
        <v>329</v>
      </c>
      <c r="D130" s="16">
        <v>1</v>
      </c>
      <c r="E130" s="16"/>
      <c r="F130" s="16">
        <v>1</v>
      </c>
      <c r="G130" s="16">
        <v>1</v>
      </c>
      <c r="H130" s="16"/>
      <c r="I130" s="16"/>
      <c r="J130" s="16"/>
      <c r="K130" s="16">
        <v>1</v>
      </c>
      <c r="L130" s="16">
        <f>VLOOKUP(C130,'[1]2021'!$C$19:$L$190,10,0)</f>
        <v>0</v>
      </c>
      <c r="M130" s="16">
        <f t="shared" si="9"/>
        <v>4</v>
      </c>
      <c r="N130" s="17">
        <f t="shared" si="10"/>
        <v>50</v>
      </c>
    </row>
    <row r="131" spans="1:14" ht="12.75" customHeight="1" x14ac:dyDescent="0.25">
      <c r="A131" s="13">
        <f t="shared" si="8"/>
        <v>127</v>
      </c>
      <c r="B131" s="14" t="s">
        <v>143</v>
      </c>
      <c r="C131" s="15">
        <v>108</v>
      </c>
      <c r="D131" s="16">
        <v>1</v>
      </c>
      <c r="E131" s="16"/>
      <c r="F131" s="16"/>
      <c r="G131" s="16">
        <v>1</v>
      </c>
      <c r="H131" s="16">
        <v>1</v>
      </c>
      <c r="I131" s="16"/>
      <c r="J131" s="16"/>
      <c r="K131" s="16">
        <v>1</v>
      </c>
      <c r="L131" s="16">
        <f>VLOOKUP(C131,'[1]2021'!$C$19:$L$190,10,0)</f>
        <v>0</v>
      </c>
      <c r="M131" s="16">
        <f t="shared" si="9"/>
        <v>4</v>
      </c>
      <c r="N131" s="17">
        <f t="shared" si="10"/>
        <v>50</v>
      </c>
    </row>
    <row r="132" spans="1:14" ht="12.75" customHeight="1" x14ac:dyDescent="0.25">
      <c r="A132" s="13">
        <f t="shared" si="8"/>
        <v>128</v>
      </c>
      <c r="B132" s="14" t="s">
        <v>144</v>
      </c>
      <c r="C132" s="15">
        <v>187</v>
      </c>
      <c r="D132" s="16">
        <v>1</v>
      </c>
      <c r="E132" s="16"/>
      <c r="F132" s="16">
        <v>1</v>
      </c>
      <c r="G132" s="16">
        <v>1</v>
      </c>
      <c r="H132" s="16"/>
      <c r="I132" s="16"/>
      <c r="J132" s="16"/>
      <c r="K132" s="16">
        <v>1</v>
      </c>
      <c r="L132" s="16">
        <f>VLOOKUP(C132,'[1]2021'!$C$19:$L$190,10,0)</f>
        <v>0</v>
      </c>
      <c r="M132" s="16">
        <f t="shared" si="9"/>
        <v>4</v>
      </c>
      <c r="N132" s="17">
        <f t="shared" si="10"/>
        <v>50</v>
      </c>
    </row>
    <row r="133" spans="1:14" ht="12.75" customHeight="1" x14ac:dyDescent="0.25">
      <c r="A133" s="13">
        <f t="shared" si="8"/>
        <v>129</v>
      </c>
      <c r="B133" s="14" t="s">
        <v>145</v>
      </c>
      <c r="C133" s="15">
        <v>9</v>
      </c>
      <c r="D133" s="16">
        <v>1</v>
      </c>
      <c r="E133" s="16"/>
      <c r="F133" s="16">
        <v>1</v>
      </c>
      <c r="G133" s="16">
        <v>1</v>
      </c>
      <c r="H133" s="16">
        <v>1</v>
      </c>
      <c r="I133" s="16"/>
      <c r="J133" s="16"/>
      <c r="K133" s="16"/>
      <c r="L133" s="16">
        <f>VLOOKUP(C133,'[1]2021'!$C$19:$L$190,10,0)</f>
        <v>0</v>
      </c>
      <c r="M133" s="16">
        <f t="shared" ref="M133:M164" si="11">SUM(D133:L133)</f>
        <v>4</v>
      </c>
      <c r="N133" s="17">
        <f t="shared" ref="N133:N164" si="12">+M133*100/8</f>
        <v>50</v>
      </c>
    </row>
    <row r="134" spans="1:14" x14ac:dyDescent="0.25">
      <c r="A134" s="13">
        <f t="shared" si="8"/>
        <v>130</v>
      </c>
      <c r="B134" s="14" t="s">
        <v>146</v>
      </c>
      <c r="C134" s="15">
        <v>269</v>
      </c>
      <c r="D134" s="16">
        <v>1</v>
      </c>
      <c r="E134" s="16"/>
      <c r="F134" s="16">
        <v>1</v>
      </c>
      <c r="G134" s="16">
        <v>1</v>
      </c>
      <c r="H134" s="16">
        <v>1</v>
      </c>
      <c r="I134" s="16"/>
      <c r="J134" s="16"/>
      <c r="K134" s="16"/>
      <c r="L134" s="16">
        <f>VLOOKUP(C134,'[1]2021'!$C$19:$L$190,10,0)</f>
        <v>0</v>
      </c>
      <c r="M134" s="16">
        <f t="shared" si="11"/>
        <v>4</v>
      </c>
      <c r="N134" s="17">
        <f t="shared" si="12"/>
        <v>50</v>
      </c>
    </row>
    <row r="135" spans="1:14" ht="12.75" customHeight="1" x14ac:dyDescent="0.25">
      <c r="A135" s="13">
        <f t="shared" si="8"/>
        <v>131</v>
      </c>
      <c r="B135" s="14" t="s">
        <v>147</v>
      </c>
      <c r="C135" s="15">
        <v>98</v>
      </c>
      <c r="D135" s="16">
        <v>1</v>
      </c>
      <c r="E135" s="16"/>
      <c r="F135" s="16">
        <v>1</v>
      </c>
      <c r="G135" s="16"/>
      <c r="H135" s="16"/>
      <c r="I135" s="16"/>
      <c r="J135" s="16">
        <v>1</v>
      </c>
      <c r="K135" s="16">
        <v>1</v>
      </c>
      <c r="L135" s="16">
        <f>VLOOKUP(C135,'[1]2021'!$C$19:$L$190,10,0)</f>
        <v>0</v>
      </c>
      <c r="M135" s="16">
        <f t="shared" si="11"/>
        <v>4</v>
      </c>
      <c r="N135" s="17">
        <f t="shared" si="12"/>
        <v>50</v>
      </c>
    </row>
    <row r="136" spans="1:14" x14ac:dyDescent="0.25">
      <c r="A136" s="13">
        <f t="shared" si="8"/>
        <v>132</v>
      </c>
      <c r="B136" s="14" t="s">
        <v>148</v>
      </c>
      <c r="C136" s="15">
        <v>78</v>
      </c>
      <c r="D136" s="16">
        <v>1</v>
      </c>
      <c r="E136" s="16"/>
      <c r="F136" s="16">
        <v>1</v>
      </c>
      <c r="G136" s="16">
        <v>1</v>
      </c>
      <c r="H136" s="16"/>
      <c r="I136" s="16"/>
      <c r="J136" s="16">
        <v>1</v>
      </c>
      <c r="K136" s="16"/>
      <c r="L136" s="16">
        <f>VLOOKUP(C136,'[1]2021'!$C$19:$L$190,10,0)</f>
        <v>0</v>
      </c>
      <c r="M136" s="16">
        <f t="shared" si="11"/>
        <v>4</v>
      </c>
      <c r="N136" s="17">
        <f t="shared" si="12"/>
        <v>50</v>
      </c>
    </row>
    <row r="137" spans="1:14" ht="12.75" customHeight="1" x14ac:dyDescent="0.25">
      <c r="A137" s="13">
        <f t="shared" si="8"/>
        <v>133</v>
      </c>
      <c r="B137" s="14" t="s">
        <v>149</v>
      </c>
      <c r="C137" s="15">
        <v>119</v>
      </c>
      <c r="D137" s="16">
        <v>1</v>
      </c>
      <c r="E137" s="16"/>
      <c r="F137" s="16">
        <v>1</v>
      </c>
      <c r="G137" s="16">
        <v>1</v>
      </c>
      <c r="H137" s="16"/>
      <c r="I137" s="16">
        <v>1</v>
      </c>
      <c r="J137" s="16"/>
      <c r="K137" s="16"/>
      <c r="L137" s="16">
        <f>VLOOKUP(C137,'[1]2021'!$C$19:$L$190,10,0)</f>
        <v>0</v>
      </c>
      <c r="M137" s="16">
        <f t="shared" si="11"/>
        <v>4</v>
      </c>
      <c r="N137" s="17">
        <f t="shared" si="12"/>
        <v>50</v>
      </c>
    </row>
    <row r="138" spans="1:14" x14ac:dyDescent="0.25">
      <c r="A138" s="13">
        <f t="shared" si="8"/>
        <v>134</v>
      </c>
      <c r="B138" s="14" t="s">
        <v>150</v>
      </c>
      <c r="C138" s="15">
        <v>322</v>
      </c>
      <c r="D138" s="16">
        <v>1</v>
      </c>
      <c r="E138" s="16"/>
      <c r="F138" s="16">
        <v>1</v>
      </c>
      <c r="G138" s="16">
        <v>1</v>
      </c>
      <c r="H138" s="16"/>
      <c r="I138" s="16"/>
      <c r="J138" s="16"/>
      <c r="K138" s="16">
        <v>1</v>
      </c>
      <c r="L138" s="16">
        <f>VLOOKUP(C138,'[1]2021'!$C$19:$L$190,10,0)</f>
        <v>0</v>
      </c>
      <c r="M138" s="16">
        <f t="shared" si="11"/>
        <v>4</v>
      </c>
      <c r="N138" s="17">
        <f t="shared" si="12"/>
        <v>50</v>
      </c>
    </row>
    <row r="139" spans="1:14" x14ac:dyDescent="0.25">
      <c r="A139" s="13">
        <f t="shared" si="8"/>
        <v>135</v>
      </c>
      <c r="B139" s="14" t="s">
        <v>151</v>
      </c>
      <c r="C139" s="15">
        <v>236</v>
      </c>
      <c r="D139" s="16">
        <v>1</v>
      </c>
      <c r="E139" s="16"/>
      <c r="F139" s="16">
        <v>1</v>
      </c>
      <c r="G139" s="16"/>
      <c r="H139" s="16"/>
      <c r="I139" s="16">
        <v>1</v>
      </c>
      <c r="J139" s="16"/>
      <c r="K139" s="16"/>
      <c r="L139" s="16">
        <f>VLOOKUP(C139,'[1]2021'!$C$19:$L$190,10,0)</f>
        <v>1</v>
      </c>
      <c r="M139" s="16">
        <f t="shared" si="11"/>
        <v>4</v>
      </c>
      <c r="N139" s="17">
        <f t="shared" si="12"/>
        <v>50</v>
      </c>
    </row>
    <row r="140" spans="1:14" x14ac:dyDescent="0.25">
      <c r="A140" s="13">
        <f t="shared" si="8"/>
        <v>136</v>
      </c>
      <c r="B140" s="14" t="s">
        <v>152</v>
      </c>
      <c r="C140" s="15">
        <v>452</v>
      </c>
      <c r="D140" s="16"/>
      <c r="E140" s="16"/>
      <c r="F140" s="16"/>
      <c r="G140" s="16">
        <v>1</v>
      </c>
      <c r="H140" s="16">
        <v>1</v>
      </c>
      <c r="I140" s="16"/>
      <c r="J140" s="16">
        <v>1</v>
      </c>
      <c r="K140" s="16"/>
      <c r="L140" s="16">
        <f>VLOOKUP(C140,'[1]2021'!$C$19:$L$190,10,0)</f>
        <v>0</v>
      </c>
      <c r="M140" s="16">
        <f t="shared" si="11"/>
        <v>3</v>
      </c>
      <c r="N140" s="17">
        <f t="shared" si="12"/>
        <v>37.5</v>
      </c>
    </row>
    <row r="141" spans="1:14" x14ac:dyDescent="0.25">
      <c r="A141" s="13">
        <f t="shared" si="8"/>
        <v>137</v>
      </c>
      <c r="B141" s="14" t="s">
        <v>153</v>
      </c>
      <c r="C141" s="15">
        <v>263</v>
      </c>
      <c r="D141" s="16">
        <v>1</v>
      </c>
      <c r="E141" s="16"/>
      <c r="F141" s="16">
        <v>1</v>
      </c>
      <c r="G141" s="16"/>
      <c r="H141" s="16"/>
      <c r="I141" s="16"/>
      <c r="J141" s="16"/>
      <c r="K141" s="16"/>
      <c r="L141" s="16">
        <f>VLOOKUP(C141,'[1]2021'!$C$19:$L$190,10,0)</f>
        <v>1</v>
      </c>
      <c r="M141" s="16">
        <f t="shared" si="11"/>
        <v>3</v>
      </c>
      <c r="N141" s="17">
        <f t="shared" si="12"/>
        <v>37.5</v>
      </c>
    </row>
    <row r="142" spans="1:14" x14ac:dyDescent="0.25">
      <c r="A142" s="13">
        <f t="shared" si="8"/>
        <v>138</v>
      </c>
      <c r="B142" s="21" t="s">
        <v>154</v>
      </c>
      <c r="C142" s="15">
        <v>518</v>
      </c>
      <c r="D142" s="16"/>
      <c r="E142" s="16"/>
      <c r="F142" s="16"/>
      <c r="G142" s="16">
        <v>1</v>
      </c>
      <c r="H142" s="16"/>
      <c r="I142" s="16"/>
      <c r="J142" s="16">
        <v>1</v>
      </c>
      <c r="K142" s="16"/>
      <c r="L142" s="16">
        <f>VLOOKUP(C142,'[1]2021'!$C$19:$L$190,10,0)</f>
        <v>1</v>
      </c>
      <c r="M142" s="16">
        <f t="shared" si="11"/>
        <v>3</v>
      </c>
      <c r="N142" s="17">
        <f t="shared" si="12"/>
        <v>37.5</v>
      </c>
    </row>
    <row r="143" spans="1:14" x14ac:dyDescent="0.25">
      <c r="A143" s="13">
        <f t="shared" si="8"/>
        <v>139</v>
      </c>
      <c r="B143" s="14" t="s">
        <v>155</v>
      </c>
      <c r="C143" s="15">
        <v>154</v>
      </c>
      <c r="D143" s="16">
        <v>1</v>
      </c>
      <c r="E143" s="16"/>
      <c r="F143" s="16">
        <v>1</v>
      </c>
      <c r="G143" s="16"/>
      <c r="H143" s="16"/>
      <c r="I143" s="16"/>
      <c r="J143" s="16">
        <v>0.5</v>
      </c>
      <c r="K143" s="16"/>
      <c r="L143" s="16">
        <f>VLOOKUP(C143,'[1]2021'!$C$19:$L$190,10,0)</f>
        <v>0</v>
      </c>
      <c r="M143" s="16">
        <f t="shared" si="11"/>
        <v>2.5</v>
      </c>
      <c r="N143" s="17">
        <f t="shared" si="12"/>
        <v>31.25</v>
      </c>
    </row>
    <row r="144" spans="1:14" x14ac:dyDescent="0.25">
      <c r="A144" s="13">
        <f t="shared" si="8"/>
        <v>140</v>
      </c>
      <c r="B144" s="14" t="s">
        <v>156</v>
      </c>
      <c r="C144" s="15">
        <v>40</v>
      </c>
      <c r="D144" s="16">
        <v>1</v>
      </c>
      <c r="E144" s="16"/>
      <c r="F144" s="16">
        <v>1</v>
      </c>
      <c r="G144" s="16"/>
      <c r="H144" s="16"/>
      <c r="I144" s="16"/>
      <c r="J144" s="16"/>
      <c r="K144" s="16"/>
      <c r="L144" s="16">
        <f>VLOOKUP(C144,'[1]2021'!$C$19:$L$190,10,0)</f>
        <v>0</v>
      </c>
      <c r="M144" s="16">
        <f t="shared" si="11"/>
        <v>2</v>
      </c>
      <c r="N144" s="17">
        <f t="shared" si="12"/>
        <v>25</v>
      </c>
    </row>
    <row r="145" spans="1:14" x14ac:dyDescent="0.25">
      <c r="A145" s="13">
        <f t="shared" ref="A145:A165" si="13">A144+1</f>
        <v>141</v>
      </c>
      <c r="B145" s="14" t="s">
        <v>157</v>
      </c>
      <c r="C145" s="15">
        <v>41</v>
      </c>
      <c r="D145" s="16">
        <v>1</v>
      </c>
      <c r="E145" s="16"/>
      <c r="F145" s="16"/>
      <c r="G145" s="16">
        <v>1</v>
      </c>
      <c r="H145" s="16"/>
      <c r="I145" s="16"/>
      <c r="J145" s="16"/>
      <c r="K145" s="16"/>
      <c r="L145" s="16">
        <f>VLOOKUP(C145,'[1]2021'!$C$19:$L$190,10,0)</f>
        <v>0</v>
      </c>
      <c r="M145" s="16">
        <f t="shared" si="11"/>
        <v>2</v>
      </c>
      <c r="N145" s="17">
        <f t="shared" si="12"/>
        <v>25</v>
      </c>
    </row>
    <row r="146" spans="1:14" x14ac:dyDescent="0.25">
      <c r="A146" s="13">
        <f t="shared" si="13"/>
        <v>142</v>
      </c>
      <c r="B146" s="14" t="s">
        <v>158</v>
      </c>
      <c r="C146" s="15">
        <v>96</v>
      </c>
      <c r="D146" s="16">
        <v>1</v>
      </c>
      <c r="E146" s="16"/>
      <c r="F146" s="16"/>
      <c r="G146" s="16">
        <v>1</v>
      </c>
      <c r="H146" s="16"/>
      <c r="I146" s="16"/>
      <c r="J146" s="16"/>
      <c r="K146" s="16"/>
      <c r="L146" s="16">
        <f>VLOOKUP(C146,'[1]2021'!$C$19:$L$190,10,0)</f>
        <v>0</v>
      </c>
      <c r="M146" s="16">
        <f t="shared" si="11"/>
        <v>2</v>
      </c>
      <c r="N146" s="17">
        <f t="shared" si="12"/>
        <v>25</v>
      </c>
    </row>
    <row r="147" spans="1:14" x14ac:dyDescent="0.25">
      <c r="A147" s="13">
        <f t="shared" si="13"/>
        <v>143</v>
      </c>
      <c r="B147" s="14" t="s">
        <v>159</v>
      </c>
      <c r="C147" s="15">
        <v>54</v>
      </c>
      <c r="D147" s="16">
        <v>1</v>
      </c>
      <c r="E147" s="16"/>
      <c r="F147" s="16">
        <v>1</v>
      </c>
      <c r="G147" s="16"/>
      <c r="H147" s="16"/>
      <c r="I147" s="16"/>
      <c r="J147" s="16"/>
      <c r="K147" s="16"/>
      <c r="L147" s="16">
        <f>VLOOKUP(C147,'[1]2021'!$C$19:$L$190,10,0)</f>
        <v>0</v>
      </c>
      <c r="M147" s="16">
        <f t="shared" si="11"/>
        <v>2</v>
      </c>
      <c r="N147" s="17">
        <f t="shared" si="12"/>
        <v>25</v>
      </c>
    </row>
    <row r="148" spans="1:14" x14ac:dyDescent="0.25">
      <c r="A148" s="13">
        <f t="shared" si="13"/>
        <v>144</v>
      </c>
      <c r="B148" s="14" t="s">
        <v>160</v>
      </c>
      <c r="C148" s="15">
        <v>532</v>
      </c>
      <c r="D148" s="16"/>
      <c r="E148" s="16"/>
      <c r="F148" s="16"/>
      <c r="G148" s="16">
        <v>1</v>
      </c>
      <c r="H148" s="16"/>
      <c r="I148" s="16"/>
      <c r="J148" s="16"/>
      <c r="K148" s="16"/>
      <c r="L148" s="16">
        <f>VLOOKUP(C148,'[1]2021'!$C$19:$L$190,10,0)</f>
        <v>1</v>
      </c>
      <c r="M148" s="16">
        <f t="shared" si="11"/>
        <v>2</v>
      </c>
      <c r="N148" s="17">
        <f t="shared" si="12"/>
        <v>25</v>
      </c>
    </row>
    <row r="149" spans="1:14" ht="12.75" customHeight="1" x14ac:dyDescent="0.25">
      <c r="A149" s="13">
        <f t="shared" si="13"/>
        <v>145</v>
      </c>
      <c r="B149" s="14" t="s">
        <v>161</v>
      </c>
      <c r="C149" s="15">
        <v>69</v>
      </c>
      <c r="D149" s="16">
        <v>1</v>
      </c>
      <c r="E149" s="16"/>
      <c r="F149" s="16"/>
      <c r="G149" s="16"/>
      <c r="H149" s="16"/>
      <c r="I149" s="16"/>
      <c r="J149" s="16">
        <v>0.5</v>
      </c>
      <c r="K149" s="16"/>
      <c r="L149" s="16">
        <f>VLOOKUP(C149,'[1]2021'!$C$19:$L$190,10,0)</f>
        <v>0</v>
      </c>
      <c r="M149" s="16">
        <f t="shared" si="11"/>
        <v>1.5</v>
      </c>
      <c r="N149" s="17">
        <f t="shared" si="12"/>
        <v>18.75</v>
      </c>
    </row>
    <row r="150" spans="1:14" ht="12.75" customHeight="1" x14ac:dyDescent="0.25">
      <c r="A150" s="13">
        <f t="shared" si="13"/>
        <v>146</v>
      </c>
      <c r="B150" s="14" t="s">
        <v>162</v>
      </c>
      <c r="C150" s="15">
        <v>200</v>
      </c>
      <c r="D150" s="16"/>
      <c r="E150" s="16"/>
      <c r="F150" s="16"/>
      <c r="G150" s="16">
        <v>1</v>
      </c>
      <c r="H150" s="16"/>
      <c r="I150" s="16"/>
      <c r="J150" s="16"/>
      <c r="K150" s="16"/>
      <c r="L150" s="16">
        <f>VLOOKUP(C150,'[1]2021'!$C$19:$L$190,10,0)</f>
        <v>0</v>
      </c>
      <c r="M150" s="16">
        <f t="shared" si="11"/>
        <v>1</v>
      </c>
      <c r="N150" s="17">
        <f t="shared" si="12"/>
        <v>12.5</v>
      </c>
    </row>
    <row r="151" spans="1:14" ht="12.75" customHeight="1" x14ac:dyDescent="0.25">
      <c r="A151" s="13">
        <f t="shared" si="13"/>
        <v>147</v>
      </c>
      <c r="B151" s="14" t="s">
        <v>163</v>
      </c>
      <c r="C151" s="15">
        <v>214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>
        <f>VLOOKUP(C151,'[1]2021'!$C$19:$L$190,10,0)</f>
        <v>0</v>
      </c>
      <c r="M151" s="16">
        <f t="shared" si="11"/>
        <v>1</v>
      </c>
      <c r="N151" s="17">
        <f t="shared" si="12"/>
        <v>12.5</v>
      </c>
    </row>
    <row r="152" spans="1:14" ht="12.75" customHeight="1" x14ac:dyDescent="0.25">
      <c r="A152" s="13">
        <f t="shared" si="13"/>
        <v>148</v>
      </c>
      <c r="B152" s="14" t="s">
        <v>164</v>
      </c>
      <c r="C152" s="15">
        <v>455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>
        <f>VLOOKUP(C152,'[1]2021'!$C$19:$L$190,10,0)</f>
        <v>0</v>
      </c>
      <c r="M152" s="16">
        <f t="shared" si="11"/>
        <v>1</v>
      </c>
      <c r="N152" s="17">
        <f t="shared" si="12"/>
        <v>12.5</v>
      </c>
    </row>
    <row r="153" spans="1:14" ht="12.75" customHeight="1" x14ac:dyDescent="0.25">
      <c r="A153" s="13">
        <f t="shared" si="13"/>
        <v>149</v>
      </c>
      <c r="B153" s="14" t="s">
        <v>165</v>
      </c>
      <c r="C153" s="15">
        <v>394</v>
      </c>
      <c r="D153" s="16"/>
      <c r="E153" s="16"/>
      <c r="F153" s="16"/>
      <c r="G153" s="16">
        <v>1</v>
      </c>
      <c r="H153" s="16"/>
      <c r="I153" s="16"/>
      <c r="J153" s="16"/>
      <c r="K153" s="16"/>
      <c r="L153" s="16">
        <f>VLOOKUP(C153,'[1]2021'!$C$19:$L$190,10,0)</f>
        <v>0</v>
      </c>
      <c r="M153" s="16">
        <f t="shared" si="11"/>
        <v>1</v>
      </c>
      <c r="N153" s="17">
        <f t="shared" si="12"/>
        <v>12.5</v>
      </c>
    </row>
    <row r="154" spans="1:14" ht="12.75" customHeight="1" x14ac:dyDescent="0.25">
      <c r="A154" s="13">
        <f t="shared" si="13"/>
        <v>150</v>
      </c>
      <c r="B154" s="14" t="s">
        <v>166</v>
      </c>
      <c r="C154" s="15">
        <v>369</v>
      </c>
      <c r="D154" s="16"/>
      <c r="E154" s="16"/>
      <c r="F154" s="16"/>
      <c r="G154" s="16"/>
      <c r="H154" s="16"/>
      <c r="I154" s="16"/>
      <c r="J154" s="16">
        <v>1</v>
      </c>
      <c r="K154" s="16"/>
      <c r="L154" s="16">
        <f>VLOOKUP(C154,'[1]2021'!$C$19:$L$190,10,0)</f>
        <v>0</v>
      </c>
      <c r="M154" s="16">
        <f t="shared" si="11"/>
        <v>1</v>
      </c>
      <c r="N154" s="17">
        <f t="shared" si="12"/>
        <v>12.5</v>
      </c>
    </row>
    <row r="155" spans="1:14" ht="12.75" customHeight="1" x14ac:dyDescent="0.25">
      <c r="A155" s="13">
        <f t="shared" si="13"/>
        <v>151</v>
      </c>
      <c r="B155" s="14" t="s">
        <v>167</v>
      </c>
      <c r="C155" s="15">
        <v>65</v>
      </c>
      <c r="D155" s="16"/>
      <c r="E155" s="16"/>
      <c r="F155" s="16"/>
      <c r="G155" s="16"/>
      <c r="H155" s="16"/>
      <c r="I155" s="16"/>
      <c r="J155" s="16"/>
      <c r="K155" s="16">
        <v>1</v>
      </c>
      <c r="L155" s="16">
        <f>VLOOKUP(C155,'[1]2021'!$C$19:$L$190,10,0)</f>
        <v>0</v>
      </c>
      <c r="M155" s="16">
        <f t="shared" si="11"/>
        <v>1</v>
      </c>
      <c r="N155" s="17">
        <f t="shared" si="12"/>
        <v>12.5</v>
      </c>
    </row>
    <row r="156" spans="1:14" ht="12.75" customHeight="1" x14ac:dyDescent="0.25">
      <c r="A156" s="13">
        <f t="shared" si="13"/>
        <v>152</v>
      </c>
      <c r="B156" s="14" t="s">
        <v>168</v>
      </c>
      <c r="C156" s="15">
        <v>459</v>
      </c>
      <c r="D156" s="16"/>
      <c r="E156" s="16"/>
      <c r="F156" s="16"/>
      <c r="G156" s="16"/>
      <c r="H156" s="16"/>
      <c r="I156" s="16"/>
      <c r="J156" s="16">
        <v>0.5</v>
      </c>
      <c r="K156" s="16"/>
      <c r="L156" s="16">
        <f>VLOOKUP(C156,'[1]2021'!$C$19:$L$190,10,0)</f>
        <v>0</v>
      </c>
      <c r="M156" s="16">
        <f t="shared" si="11"/>
        <v>0.5</v>
      </c>
      <c r="N156" s="17">
        <f t="shared" si="12"/>
        <v>6.25</v>
      </c>
    </row>
    <row r="157" spans="1:14" ht="12.75" customHeight="1" x14ac:dyDescent="0.25">
      <c r="A157" s="13">
        <f t="shared" si="13"/>
        <v>153</v>
      </c>
      <c r="B157" s="14" t="s">
        <v>169</v>
      </c>
      <c r="C157" s="15">
        <v>290</v>
      </c>
      <c r="D157" s="16"/>
      <c r="E157" s="16"/>
      <c r="F157" s="16"/>
      <c r="G157" s="16"/>
      <c r="H157" s="16"/>
      <c r="I157" s="16"/>
      <c r="J157" s="16"/>
      <c r="K157" s="16"/>
      <c r="L157" s="16">
        <f>VLOOKUP(C157,'[1]2021'!$C$19:$L$190,10,0)</f>
        <v>0</v>
      </c>
      <c r="M157" s="16">
        <f t="shared" si="11"/>
        <v>0</v>
      </c>
      <c r="N157" s="17">
        <f t="shared" si="12"/>
        <v>0</v>
      </c>
    </row>
    <row r="158" spans="1:14" ht="12.75" customHeight="1" x14ac:dyDescent="0.25">
      <c r="A158" s="13">
        <f t="shared" si="13"/>
        <v>154</v>
      </c>
      <c r="B158" s="14" t="s">
        <v>170</v>
      </c>
      <c r="C158" s="15">
        <v>51</v>
      </c>
      <c r="D158" s="16"/>
      <c r="E158" s="16"/>
      <c r="F158" s="16"/>
      <c r="G158" s="16"/>
      <c r="H158" s="16"/>
      <c r="I158" s="16"/>
      <c r="J158" s="16"/>
      <c r="K158" s="16"/>
      <c r="L158" s="16">
        <f>VLOOKUP(C158,'[1]2021'!$C$19:$L$190,10,0)</f>
        <v>0</v>
      </c>
      <c r="M158" s="16">
        <f t="shared" si="11"/>
        <v>0</v>
      </c>
      <c r="N158" s="17">
        <f t="shared" si="12"/>
        <v>0</v>
      </c>
    </row>
    <row r="159" spans="1:14" ht="12.75" customHeight="1" x14ac:dyDescent="0.25">
      <c r="A159" s="13">
        <f t="shared" si="13"/>
        <v>155</v>
      </c>
      <c r="B159" s="14" t="s">
        <v>171</v>
      </c>
      <c r="C159" s="15">
        <v>531</v>
      </c>
      <c r="D159" s="16"/>
      <c r="E159" s="16"/>
      <c r="F159" s="16"/>
      <c r="G159" s="16"/>
      <c r="H159" s="16"/>
      <c r="I159" s="16"/>
      <c r="J159" s="16"/>
      <c r="K159" s="16"/>
      <c r="L159" s="16">
        <f>VLOOKUP(C159,'[1]2021'!$C$19:$L$190,10,0)</f>
        <v>0</v>
      </c>
      <c r="M159" s="16">
        <f t="shared" si="11"/>
        <v>0</v>
      </c>
      <c r="N159" s="17">
        <f t="shared" si="12"/>
        <v>0</v>
      </c>
    </row>
    <row r="160" spans="1:14" ht="12.75" customHeight="1" x14ac:dyDescent="0.25">
      <c r="A160" s="13">
        <f t="shared" si="13"/>
        <v>156</v>
      </c>
      <c r="B160" s="14" t="s">
        <v>172</v>
      </c>
      <c r="C160" s="15">
        <v>414</v>
      </c>
      <c r="D160" s="16"/>
      <c r="E160" s="16"/>
      <c r="F160" s="16"/>
      <c r="G160" s="16"/>
      <c r="H160" s="16"/>
      <c r="I160" s="16"/>
      <c r="J160" s="16"/>
      <c r="K160" s="16"/>
      <c r="L160" s="16">
        <f>VLOOKUP(C160,'[1]2021'!$C$19:$L$190,10,0)</f>
        <v>0</v>
      </c>
      <c r="M160" s="16">
        <f t="shared" si="11"/>
        <v>0</v>
      </c>
      <c r="N160" s="17">
        <f t="shared" si="12"/>
        <v>0</v>
      </c>
    </row>
    <row r="161" spans="1:14" ht="12.75" customHeight="1" x14ac:dyDescent="0.25">
      <c r="A161" s="13">
        <f t="shared" si="13"/>
        <v>157</v>
      </c>
      <c r="B161" s="14" t="s">
        <v>173</v>
      </c>
      <c r="C161" s="15">
        <v>207</v>
      </c>
      <c r="D161" s="16"/>
      <c r="E161" s="16"/>
      <c r="F161" s="16"/>
      <c r="G161" s="16"/>
      <c r="H161" s="16"/>
      <c r="I161" s="16"/>
      <c r="J161" s="16"/>
      <c r="K161" s="16"/>
      <c r="L161" s="16">
        <f>VLOOKUP(C161,'[1]2021'!$C$19:$L$190,10,0)</f>
        <v>0</v>
      </c>
      <c r="M161" s="16">
        <f t="shared" si="11"/>
        <v>0</v>
      </c>
      <c r="N161" s="17">
        <f t="shared" si="12"/>
        <v>0</v>
      </c>
    </row>
    <row r="162" spans="1:14" ht="12.75" customHeight="1" x14ac:dyDescent="0.25">
      <c r="A162" s="13">
        <f t="shared" si="13"/>
        <v>158</v>
      </c>
      <c r="B162" s="14" t="s">
        <v>174</v>
      </c>
      <c r="C162" s="15">
        <v>159</v>
      </c>
      <c r="D162" s="16"/>
      <c r="E162" s="16"/>
      <c r="F162" s="16"/>
      <c r="G162" s="16"/>
      <c r="H162" s="16"/>
      <c r="I162" s="16"/>
      <c r="J162" s="16"/>
      <c r="K162" s="16"/>
      <c r="L162" s="16">
        <f>VLOOKUP(C162,'[1]2021'!$C$19:$L$190,10,0)</f>
        <v>0</v>
      </c>
      <c r="M162" s="16">
        <f t="shared" si="11"/>
        <v>0</v>
      </c>
      <c r="N162" s="17">
        <f t="shared" si="12"/>
        <v>0</v>
      </c>
    </row>
    <row r="163" spans="1:14" ht="12.75" customHeight="1" x14ac:dyDescent="0.25">
      <c r="A163" s="13">
        <f t="shared" si="13"/>
        <v>159</v>
      </c>
      <c r="B163" s="14" t="s">
        <v>175</v>
      </c>
      <c r="C163" s="15">
        <v>125</v>
      </c>
      <c r="D163" s="16"/>
      <c r="E163" s="16"/>
      <c r="F163" s="16"/>
      <c r="G163" s="16"/>
      <c r="H163" s="16"/>
      <c r="I163" s="16"/>
      <c r="J163" s="16"/>
      <c r="K163" s="16"/>
      <c r="L163" s="16">
        <f>VLOOKUP(C163,'[1]2021'!$C$19:$L$190,10,0)</f>
        <v>0</v>
      </c>
      <c r="M163" s="16">
        <f t="shared" si="11"/>
        <v>0</v>
      </c>
      <c r="N163" s="17">
        <f t="shared" si="12"/>
        <v>0</v>
      </c>
    </row>
    <row r="164" spans="1:14" ht="12.75" customHeight="1" x14ac:dyDescent="0.25">
      <c r="A164" s="13">
        <f t="shared" si="13"/>
        <v>160</v>
      </c>
      <c r="B164" s="14" t="s">
        <v>176</v>
      </c>
      <c r="C164" s="15">
        <v>254</v>
      </c>
      <c r="D164" s="16"/>
      <c r="E164" s="16"/>
      <c r="F164" s="16"/>
      <c r="G164" s="16"/>
      <c r="H164" s="16"/>
      <c r="I164" s="16"/>
      <c r="J164" s="16"/>
      <c r="K164" s="16"/>
      <c r="L164" s="16">
        <f>VLOOKUP(C164,'[1]2021'!$C$19:$L$190,10,0)</f>
        <v>0</v>
      </c>
      <c r="M164" s="16">
        <f t="shared" si="11"/>
        <v>0</v>
      </c>
      <c r="N164" s="17">
        <f t="shared" si="12"/>
        <v>0</v>
      </c>
    </row>
    <row r="165" spans="1:14" ht="12.75" customHeight="1" x14ac:dyDescent="0.25">
      <c r="A165" s="13">
        <f t="shared" si="13"/>
        <v>161</v>
      </c>
      <c r="B165" s="14" t="s">
        <v>177</v>
      </c>
      <c r="C165" s="15">
        <v>315</v>
      </c>
      <c r="D165" s="16"/>
      <c r="E165" s="16"/>
      <c r="F165" s="16"/>
      <c r="G165" s="16"/>
      <c r="H165" s="16"/>
      <c r="I165" s="16"/>
      <c r="J165" s="16"/>
      <c r="K165" s="16"/>
      <c r="L165" s="16">
        <f>VLOOKUP(C165,'[1]2021'!$C$19:$L$190,10,0)</f>
        <v>0</v>
      </c>
      <c r="M165" s="16">
        <f t="shared" ref="M165" si="14">SUM(D165:L165)</f>
        <v>0</v>
      </c>
      <c r="N165" s="17">
        <f t="shared" ref="N165" si="15">+M165*100/8</f>
        <v>0</v>
      </c>
    </row>
    <row r="168" spans="1:14" ht="21" customHeight="1" x14ac:dyDescent="0.25">
      <c r="B168" s="25" t="s">
        <v>178</v>
      </c>
      <c r="C168" s="25"/>
      <c r="D168" s="25"/>
      <c r="E168" s="25"/>
      <c r="F168" s="25"/>
      <c r="G168" s="25"/>
    </row>
  </sheetData>
  <mergeCells count="15">
    <mergeCell ref="B168:G168"/>
    <mergeCell ref="B1:M1"/>
    <mergeCell ref="L2:N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2022-07-05T08:15:44Z</dcterms:created>
  <dcterms:modified xsi:type="dcterms:W3CDTF">2022-07-06T00:38:41Z</dcterms:modified>
</cp:coreProperties>
</file>