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R5116\Documents\"/>
    </mc:Choice>
  </mc:AlternateContent>
  <xr:revisionPtr revIDLastSave="0" documentId="13_ncr:1_{5F829892-B0DF-4DB3-9CE0-2D70DC1E6FB6}" xr6:coauthVersionLast="47" xr6:coauthVersionMax="47" xr10:uidLastSave="{00000000-0000-0000-0000-000000000000}"/>
  <bookViews>
    <workbookView xWindow="-120" yWindow="-120" windowWidth="29040" windowHeight="15720" xr2:uid="{3D48095E-8A68-4C10-9CCA-3ABE6E35ADF7}"/>
  </bookViews>
  <sheets>
    <sheet name="2024 он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8" i="1" l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5" i="1"/>
</calcChain>
</file>

<file path=xl/sharedStrings.xml><?xml version="1.0" encoding="utf-8"?>
<sst xmlns="http://schemas.openxmlformats.org/spreadsheetml/2006/main" count="372" uniqueCount="299">
  <si>
    <t>Д/д</t>
  </si>
  <si>
    <t>Код</t>
  </si>
  <si>
    <t>Компанийн нэр</t>
  </si>
  <si>
    <t xml:space="preserve">Хувьцаа </t>
  </si>
  <si>
    <t xml:space="preserve"> тоон</t>
  </si>
  <si>
    <t>Үсгэн</t>
  </si>
  <si>
    <t xml:space="preserve">Эргэлтийн хөрөнгийн дүн </t>
  </si>
  <si>
    <t xml:space="preserve">Эргэлтийн бус хөрөнгийн дүн </t>
  </si>
  <si>
    <t xml:space="preserve">Нийт хөрөнгийн дүн </t>
  </si>
  <si>
    <t xml:space="preserve">Богино хугацаат өр төлбөрийн дүн </t>
  </si>
  <si>
    <t xml:space="preserve">Урт хугацаат өр төлбөрийн дүн </t>
  </si>
  <si>
    <t>Өр төлбөрийн нийт дүн</t>
  </si>
  <si>
    <t>Эздийн өмчийн дүн</t>
  </si>
  <si>
    <t>Борлуулалтын орлого</t>
  </si>
  <si>
    <t>Борлуулалтын өртөг</t>
  </si>
  <si>
    <t>Нийт ашиг ( алдагдал)</t>
  </si>
  <si>
    <t>Бусад орлого, эрхийн шимтгэл, хүү, түрээс, ногдол ашгийн орлого</t>
  </si>
  <si>
    <t xml:space="preserve">Зардлын дүн </t>
  </si>
  <si>
    <t xml:space="preserve">Олз гарз </t>
  </si>
  <si>
    <t>Бусад ашиг алдагдал</t>
  </si>
  <si>
    <t>Орлогын татварын зардал</t>
  </si>
  <si>
    <t>Тайлант үеийн цэвэр ашиг (алдагдал)</t>
  </si>
  <si>
    <t>дансны үнэ /төгрөгөөр/</t>
  </si>
  <si>
    <t>тоо ширхэг</t>
  </si>
  <si>
    <t>EER</t>
  </si>
  <si>
    <t>"Ариг гал" ХК</t>
  </si>
  <si>
    <t>BLC</t>
  </si>
  <si>
    <t>"Бүтээлч Үйлс" ХК</t>
  </si>
  <si>
    <t>JGL</t>
  </si>
  <si>
    <t>"Говийн өндөр" ХК</t>
  </si>
  <si>
    <t>GTL</t>
  </si>
  <si>
    <t>"Гутал" ХК</t>
  </si>
  <si>
    <t>DZG</t>
  </si>
  <si>
    <t>"Дархан зочид буудал" ХК</t>
  </si>
  <si>
    <t>BLG</t>
  </si>
  <si>
    <t>"Завхан Баялаг" ХК</t>
  </si>
  <si>
    <t>GFG</t>
  </si>
  <si>
    <t>"И Эс Жи Файнанс" ХК</t>
  </si>
  <si>
    <t>BAZ</t>
  </si>
  <si>
    <t>"Люкс занаду групп" ХК</t>
  </si>
  <si>
    <t>UYN</t>
  </si>
  <si>
    <t>"Монгол савхи" ХК</t>
  </si>
  <si>
    <t>ONH</t>
  </si>
  <si>
    <t>"Өндөрхаан" ХК</t>
  </si>
  <si>
    <t>SOR</t>
  </si>
  <si>
    <t>"Сор" ХК</t>
  </si>
  <si>
    <t>TVL</t>
  </si>
  <si>
    <t>"Тавилга" ХК</t>
  </si>
  <si>
    <t>TAH</t>
  </si>
  <si>
    <t>"Тахь Ко" ХК</t>
  </si>
  <si>
    <t>TNGR</t>
  </si>
  <si>
    <t>"Тэнгэрлиг медиа групп" ХК</t>
  </si>
  <si>
    <t>TAV</t>
  </si>
  <si>
    <t>"Тав" ХК</t>
  </si>
  <si>
    <t>HUN</t>
  </si>
  <si>
    <t>"Увс хүнс" ХК</t>
  </si>
  <si>
    <t>UBH</t>
  </si>
  <si>
    <t>"Улаанбаатар хивс" ХК</t>
  </si>
  <si>
    <t>HSR</t>
  </si>
  <si>
    <t>"Хасу-мандал" ХК</t>
  </si>
  <si>
    <t>SHG</t>
  </si>
  <si>
    <t>"Шарын гол" ХК</t>
  </si>
  <si>
    <t>BNG</t>
  </si>
  <si>
    <t>"Баянгол зочид буудал" ХК</t>
  </si>
  <si>
    <t xml:space="preserve">-   </t>
  </si>
  <si>
    <t>AHH</t>
  </si>
  <si>
    <t>"Хоринхоёрдугаар бааз" ХК</t>
  </si>
  <si>
    <t xml:space="preserve"> -   </t>
  </si>
  <si>
    <t>BUK</t>
  </si>
  <si>
    <t>"УБ-БҮК" ХК</t>
  </si>
  <si>
    <t>SIL</t>
  </si>
  <si>
    <t>"Силикат" ХК</t>
  </si>
  <si>
    <t>UNS</t>
  </si>
  <si>
    <t>"Улаансан" ХК</t>
  </si>
  <si>
    <t>ORD</t>
  </si>
  <si>
    <t>"Орхондалай" ХК</t>
  </si>
  <si>
    <t>MOG</t>
  </si>
  <si>
    <t>"Монгео" ХК</t>
  </si>
  <si>
    <t>SUL</t>
  </si>
  <si>
    <t>"Жуулчин дюти фрий" ХК</t>
  </si>
  <si>
    <t>HSX</t>
  </si>
  <si>
    <t>"Хишиг уул" ХК</t>
  </si>
  <si>
    <t>SVR</t>
  </si>
  <si>
    <t>"Эрдэнэт Суврага" ХК</t>
  </si>
  <si>
    <t>TUS</t>
  </si>
  <si>
    <t>"Түшиг Уул" ХК</t>
  </si>
  <si>
    <t>ADU</t>
  </si>
  <si>
    <t>"Хөвсгөл алтан дуулга" ХК</t>
  </si>
  <si>
    <t>ECV</t>
  </si>
  <si>
    <t>"Эрээнцав" ХК</t>
  </si>
  <si>
    <t>BHL</t>
  </si>
  <si>
    <t>"Бөөний худалдаа" ХК</t>
  </si>
  <si>
    <t>VIK</t>
  </si>
  <si>
    <t>"Тандэм инвэст ББСБ" ХК</t>
  </si>
  <si>
    <t>MNB</t>
  </si>
  <si>
    <t>"Мон Наб" ХК</t>
  </si>
  <si>
    <t>UID</t>
  </si>
  <si>
    <t>"Улсын Их Дэлгүүр" ХК</t>
  </si>
  <si>
    <t>DSS</t>
  </si>
  <si>
    <t>"Дархан Сэлэнгийн цахилгаан түгээх сүлжээ" ХК</t>
  </si>
  <si>
    <t>MSE</t>
  </si>
  <si>
    <t>"Монголын хөрөнгийн бирж" ХК</t>
  </si>
  <si>
    <t>HRM</t>
  </si>
  <si>
    <t>"Гермес центр" ХК</t>
  </si>
  <si>
    <t>MFC</t>
  </si>
  <si>
    <t xml:space="preserve">"Монос хүнс" ХК </t>
  </si>
  <si>
    <t>BODI</t>
  </si>
  <si>
    <t>"Бодь даатгал" ХК</t>
  </si>
  <si>
    <t>CUMN</t>
  </si>
  <si>
    <t>"Премиум нэксус" ХК</t>
  </si>
  <si>
    <t>HSG</t>
  </si>
  <si>
    <t>"Хөсөг трейд" ХК</t>
  </si>
  <si>
    <t>SEND</t>
  </si>
  <si>
    <t>"Сэндли ББСБ" ХК</t>
  </si>
  <si>
    <t>TGI</t>
  </si>
  <si>
    <t>Тэнгэр даатгал</t>
  </si>
  <si>
    <t>JGV</t>
  </si>
  <si>
    <t>"Жуулчин говь" ХК</t>
  </si>
  <si>
    <t>ETR</t>
  </si>
  <si>
    <t>"Э-Транс Ложистикс" ХК</t>
  </si>
  <si>
    <t>MBW</t>
  </si>
  <si>
    <t>"Монгол базальт" ХК</t>
  </si>
  <si>
    <t>TEX</t>
  </si>
  <si>
    <t>"Техникимпорт" ХК</t>
  </si>
  <si>
    <t>HRD</t>
  </si>
  <si>
    <t>"Хүрд" ХК</t>
  </si>
  <si>
    <t>GAZR</t>
  </si>
  <si>
    <t>"Газар шим үйлдвэр" ХК</t>
  </si>
  <si>
    <t>JTB</t>
  </si>
  <si>
    <t>"Женко тур бюро" ХК</t>
  </si>
  <si>
    <t>MNP</t>
  </si>
  <si>
    <t>"Монгол шуудан" ХК</t>
  </si>
  <si>
    <t>MIB</t>
  </si>
  <si>
    <t>"Монинжбар" ХК</t>
  </si>
  <si>
    <t>CHE</t>
  </si>
  <si>
    <t>"Монгол даатгал" ХК</t>
  </si>
  <si>
    <t>MMX</t>
  </si>
  <si>
    <t>"Махимпекс" ХК</t>
  </si>
  <si>
    <t>DUS</t>
  </si>
  <si>
    <t>"Дархан ус суваг" ХК</t>
  </si>
  <si>
    <t>MRX</t>
  </si>
  <si>
    <t>"Мерекс" ХК</t>
  </si>
  <si>
    <t>AOI</t>
  </si>
  <si>
    <t>"Автоимпекс" ХК</t>
  </si>
  <si>
    <t>JLT</t>
  </si>
  <si>
    <t>"Ногоон хөгжил үндэсний нэгдэл" ХК</t>
  </si>
  <si>
    <t>CND</t>
  </si>
  <si>
    <t>"АСБИ" ХК</t>
  </si>
  <si>
    <t>ATR</t>
  </si>
  <si>
    <t>"Атар-Өргөө" ХК</t>
  </si>
  <si>
    <t>DMA</t>
  </si>
  <si>
    <t>"Дэвшил мандал" ХК</t>
  </si>
  <si>
    <t>TEE</t>
  </si>
  <si>
    <t>"Тээвэр-Дархан" ХК</t>
  </si>
  <si>
    <t>SUU</t>
  </si>
  <si>
    <t>"Сүү" ХК</t>
  </si>
  <si>
    <t>DHU</t>
  </si>
  <si>
    <t>"Дархан хүнс" ХК</t>
  </si>
  <si>
    <t>SHV</t>
  </si>
  <si>
    <t>"Шивээ овоо" ХК</t>
  </si>
  <si>
    <t>BEU</t>
  </si>
  <si>
    <t>"Бэрх уул" ХК</t>
  </si>
  <si>
    <t>EUD</t>
  </si>
  <si>
    <t>"Эрдэнэт ус, дулаан түгээх сүлжээ" ХК</t>
  </si>
  <si>
    <t>BDS</t>
  </si>
  <si>
    <t>"Би Ди Сек" ХК</t>
  </si>
  <si>
    <t>HBO</t>
  </si>
  <si>
    <t>"Хай Би Ойл" ХК</t>
  </si>
  <si>
    <t>HGN</t>
  </si>
  <si>
    <t>"Хөх ган" ХК</t>
  </si>
  <si>
    <t>SSG</t>
  </si>
  <si>
    <t>"Сонсголон бармат" ХК</t>
  </si>
  <si>
    <t>MIK</t>
  </si>
  <si>
    <t>"МИК Холдинг" ХК</t>
  </si>
  <si>
    <t>QPAY</t>
  </si>
  <si>
    <t xml:space="preserve">"Инновэйшн Инвестмент"ХК  </t>
  </si>
  <si>
    <t>BAN</t>
  </si>
  <si>
    <t>"Багануур" ХК</t>
  </si>
  <si>
    <t>BHG</t>
  </si>
  <si>
    <t>"Бөхөг" ХК</t>
  </si>
  <si>
    <t>NEH</t>
  </si>
  <si>
    <t>"Дархан нэхий" ХК</t>
  </si>
  <si>
    <t>MNG</t>
  </si>
  <si>
    <t>"Мандалговь импэкс" ХК</t>
  </si>
  <si>
    <t>MIE</t>
  </si>
  <si>
    <t>"Материалимпэкс" ХК</t>
  </si>
  <si>
    <t>MGLA</t>
  </si>
  <si>
    <t xml:space="preserve">"Эм Жи Эл Акуа"ХК </t>
  </si>
  <si>
    <t>MLG</t>
  </si>
  <si>
    <t>"Монложистикс холдинг" ХК</t>
  </si>
  <si>
    <t>APU</t>
  </si>
  <si>
    <t>"АПУ" ХК</t>
  </si>
  <si>
    <t>DAR</t>
  </si>
  <si>
    <t>"Дархан гурил тэжээл" ХК</t>
  </si>
  <si>
    <t>BRC</t>
  </si>
  <si>
    <t>"Барилга корпораци" ХК</t>
  </si>
  <si>
    <t>RMC</t>
  </si>
  <si>
    <t>"Ремикон" ХК</t>
  </si>
  <si>
    <t>ITLS</t>
  </si>
  <si>
    <t xml:space="preserve">"Ай түүлс" ХК </t>
  </si>
  <si>
    <t>TAS</t>
  </si>
  <si>
    <t>"Эрдэнэт хүнс" ХК</t>
  </si>
  <si>
    <t>EAZ</t>
  </si>
  <si>
    <t>"Эрдэнэт авто зам" ХК</t>
  </si>
  <si>
    <t>TVT</t>
  </si>
  <si>
    <t>"Хар тарвагатай" ХК</t>
  </si>
  <si>
    <t>CHR</t>
  </si>
  <si>
    <t>"Увс чацаргана" ХК</t>
  </si>
  <si>
    <t>ACL</t>
  </si>
  <si>
    <t>"Тээвэр-Ачлал" ХК</t>
  </si>
  <si>
    <t>MVO</t>
  </si>
  <si>
    <t>"Монгол шевро" ХК</t>
  </si>
  <si>
    <t>KEK</t>
  </si>
  <si>
    <t>"Монгол керамик" ХК</t>
  </si>
  <si>
    <t>MDZ</t>
  </si>
  <si>
    <t>"Монгол дизель" ХК</t>
  </si>
  <si>
    <t>ERS</t>
  </si>
  <si>
    <t>"Монгол алт" ХК</t>
  </si>
  <si>
    <t>IBA</t>
  </si>
  <si>
    <t>"Их барилга" ХК</t>
  </si>
  <si>
    <t>NOG</t>
  </si>
  <si>
    <t>"Ачит алхабы" ХК</t>
  </si>
  <si>
    <t>LEND</t>
  </si>
  <si>
    <t xml:space="preserve">"ЛэндМН ББСБ" ХК </t>
  </si>
  <si>
    <t>INV</t>
  </si>
  <si>
    <t>"Инвескор ББСБ" ХК</t>
  </si>
  <si>
    <t>TAL</t>
  </si>
  <si>
    <t>"Талын гал" ХК</t>
  </si>
  <si>
    <t>SOH</t>
  </si>
  <si>
    <t>MBG</t>
  </si>
  <si>
    <t xml:space="preserve">"Булигаар" ХК </t>
  </si>
  <si>
    <t>HVL</t>
  </si>
  <si>
    <t>"Хөвсгөл" ХК</t>
  </si>
  <si>
    <t>MTZ</t>
  </si>
  <si>
    <t>"Монголын төмөр зам" ХК</t>
  </si>
  <si>
    <t>BDL</t>
  </si>
  <si>
    <t>"Могойн гол" ХК</t>
  </si>
  <si>
    <t>MDR</t>
  </si>
  <si>
    <t>"Фронтиер Лэнд Групп" ХК</t>
  </si>
  <si>
    <t>BSKY</t>
  </si>
  <si>
    <t>"Блюскай секьюритиз" ХК</t>
  </si>
  <si>
    <t>SUN</t>
  </si>
  <si>
    <t>"Евроазиа капитал холдинг" ХК</t>
  </si>
  <si>
    <t>ALI</t>
  </si>
  <si>
    <t>"Стандарт ноос" ХК</t>
  </si>
  <si>
    <t>BOE</t>
  </si>
  <si>
    <t xml:space="preserve">"Эрчим Баян-Өлгий" ХК </t>
  </si>
  <si>
    <t>DES</t>
  </si>
  <si>
    <t>"Дорнод худалдаа" ХК</t>
  </si>
  <si>
    <t>TDB</t>
  </si>
  <si>
    <t>"Худалдаа хөгжлийн банк"ХК</t>
  </si>
  <si>
    <t>SBM</t>
  </si>
  <si>
    <t>"Төрийн банк" ХК</t>
  </si>
  <si>
    <t>XAC</t>
  </si>
  <si>
    <t>"Хас банк" ХК</t>
  </si>
  <si>
    <t>GLMT</t>
  </si>
  <si>
    <t>KHAN</t>
  </si>
  <si>
    <t>"Хаан банк" ХК</t>
  </si>
  <si>
    <t>AIC</t>
  </si>
  <si>
    <t>"Ард даатгал" ХК</t>
  </si>
  <si>
    <t>AARD</t>
  </si>
  <si>
    <t>"Ард санхүүгийн нэгдэл " ХК</t>
  </si>
  <si>
    <t>CNF</t>
  </si>
  <si>
    <t>"Крипто үндэстэн" ХК</t>
  </si>
  <si>
    <t>MNS</t>
  </si>
  <si>
    <t>"Монноос" ХК</t>
  </si>
  <si>
    <t>MCH</t>
  </si>
  <si>
    <t>"Монголын цахилгаан холбоо" ХК</t>
  </si>
  <si>
    <t>GHC</t>
  </si>
  <si>
    <t>"Ган хийц" ХК</t>
  </si>
  <si>
    <t>GOV</t>
  </si>
  <si>
    <t>"Говь" ХК</t>
  </si>
  <si>
    <t>HJL</t>
  </si>
  <si>
    <t>"Орхон хөгжил" ХК</t>
  </si>
  <si>
    <t>DLH</t>
  </si>
  <si>
    <t>TUM</t>
  </si>
  <si>
    <t>"Түмэн шувуут" ХК</t>
  </si>
  <si>
    <t>HHN</t>
  </si>
  <si>
    <t>"Хархорин" ХК</t>
  </si>
  <si>
    <t>SDT</t>
  </si>
  <si>
    <t>"Хот девелопмент" ХК</t>
  </si>
  <si>
    <t>HHS</t>
  </si>
  <si>
    <t>"Хөвсгөл хүнс" ХК</t>
  </si>
  <si>
    <t>MNDL</t>
  </si>
  <si>
    <t>"Мандал даатгал" ХК</t>
  </si>
  <si>
    <t>TTL</t>
  </si>
  <si>
    <t>"Тавантолгой" ХК</t>
  </si>
  <si>
    <t> 0</t>
  </si>
  <si>
    <t>TCK</t>
  </si>
  <si>
    <t>"Талх чихэр" ХК</t>
  </si>
  <si>
    <t>ADB</t>
  </si>
  <si>
    <t>"Ард кредит ББСБ" ХК</t>
  </si>
  <si>
    <t>Монголын хөрөнгийн биржид бүртгэлтэй хувьцаат компаниудын 2024 оны жилийн эцсийн санхүүгийн тайлангийн хураангуй үзүүлэлт.</t>
  </si>
  <si>
    <t xml:space="preserve">"Жидакс ХК" </t>
  </si>
  <si>
    <t xml:space="preserve">"Эм Эн Ди" ХК </t>
  </si>
  <si>
    <t>БАЛАНСЫН  ҮЗҮҮЛЭЛТ /мянган төгрөгөөр/</t>
  </si>
  <si>
    <t>ОРЛОГЫН ТАЙЛАНГИЙН ҮЗҮҮЛЭЛТ /мянган төгрөгөөр /</t>
  </si>
  <si>
    <t xml:space="preserve">Жич: МХБ-д бүртгэлтэй нийт 164 компаниаас 2024 оны жилийн эцсийн санхүүгийн тайлангаа Сангийн яамны и-балансад шивж, баталгаажсан тайланг нэгтгэв. Дээрх 134 компаниаас 90  компани буюу 67.16 % нь ашигтай, 4 компани буюу 2.9 % ашиг алдагдалгүй, 40 компани буюу 29.85 % нь ашиггүй ажилласан байна. </t>
  </si>
  <si>
    <t>"Голомт банк" ХК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</si>
</sst>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 Nova"/>
      <family val="2"/>
    </font>
    <font>
      <sz val="10"/>
      <name val="Arial Nova"/>
      <family val="2"/>
    </font>
    <font>
      <b/>
      <sz val="10"/>
      <color rgb="FF000000"/>
      <name val="Arial Nova"/>
      <family val="2"/>
    </font>
    <font>
      <sz val="10"/>
      <color rgb="FF1111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3" fontId="4" fillId="3" borderId="7" xfId="1" applyFont="1" applyFill="1" applyBorder="1"/>
    <xf numFmtId="43" fontId="4" fillId="0" borderId="7" xfId="1" applyFont="1" applyBorder="1"/>
    <xf numFmtId="43" fontId="4" fillId="3" borderId="7" xfId="1" applyFont="1" applyFill="1" applyBorder="1" applyAlignment="1">
      <alignment horizontal="center" vertical="center" wrapText="1"/>
    </xf>
    <xf numFmtId="43" fontId="4" fillId="3" borderId="10" xfId="1" applyFont="1" applyFill="1" applyBorder="1"/>
    <xf numFmtId="43" fontId="5" fillId="3" borderId="7" xfId="1" applyFont="1" applyFill="1" applyBorder="1"/>
    <xf numFmtId="43" fontId="4" fillId="0" borderId="7" xfId="1" applyFont="1" applyBorder="1" applyAlignment="1">
      <alignment horizontal="right"/>
    </xf>
    <xf numFmtId="43" fontId="5" fillId="0" borderId="7" xfId="1" applyFont="1" applyBorder="1" applyAlignment="1">
      <alignment wrapText="1"/>
    </xf>
    <xf numFmtId="43" fontId="5" fillId="3" borderId="7" xfId="1" applyFont="1" applyFill="1" applyBorder="1" applyAlignment="1">
      <alignment wrapText="1"/>
    </xf>
    <xf numFmtId="43" fontId="4" fillId="3" borderId="7" xfId="1" applyFont="1" applyFill="1" applyBorder="1" applyAlignment="1">
      <alignment horizontal="left"/>
    </xf>
    <xf numFmtId="43" fontId="4" fillId="3" borderId="7" xfId="1" applyFont="1" applyFill="1" applyBorder="1" applyAlignment="1">
      <alignment wrapText="1"/>
    </xf>
    <xf numFmtId="43" fontId="4" fillId="0" borderId="7" xfId="1" applyFont="1" applyBorder="1" applyAlignment="1">
      <alignment wrapText="1"/>
    </xf>
    <xf numFmtId="43" fontId="4" fillId="3" borderId="7" xfId="1" applyFont="1" applyFill="1" applyBorder="1" applyAlignment="1">
      <alignment horizontal="right"/>
    </xf>
    <xf numFmtId="43" fontId="4" fillId="0" borderId="0" xfId="1" applyFont="1" applyBorder="1"/>
    <xf numFmtId="43" fontId="4" fillId="0" borderId="9" xfId="1" applyFont="1" applyBorder="1"/>
    <xf numFmtId="43" fontId="4" fillId="3" borderId="9" xfId="1" applyFont="1" applyFill="1" applyBorder="1" applyAlignment="1">
      <alignment horizontal="right"/>
    </xf>
    <xf numFmtId="43" fontId="4" fillId="3" borderId="11" xfId="1" applyFont="1" applyFill="1" applyBorder="1"/>
    <xf numFmtId="43" fontId="4" fillId="3" borderId="12" xfId="1" applyFont="1" applyFill="1" applyBorder="1"/>
    <xf numFmtId="43" fontId="4" fillId="3" borderId="13" xfId="1" applyFont="1" applyFill="1" applyBorder="1" applyAlignment="1">
      <alignment horizontal="left"/>
    </xf>
    <xf numFmtId="43" fontId="4" fillId="0" borderId="11" xfId="1" applyFont="1" applyBorder="1"/>
    <xf numFmtId="43" fontId="4" fillId="0" borderId="12" xfId="1" applyFont="1" applyBorder="1"/>
    <xf numFmtId="43" fontId="4" fillId="0" borderId="14" xfId="1" applyFont="1" applyBorder="1"/>
    <xf numFmtId="164" fontId="4" fillId="3" borderId="1" xfId="1" applyNumberFormat="1" applyFont="1" applyFill="1" applyBorder="1"/>
    <xf numFmtId="164" fontId="9" fillId="0" borderId="1" xfId="1" applyNumberFormat="1" applyFont="1" applyBorder="1"/>
    <xf numFmtId="164" fontId="9" fillId="3" borderId="1" xfId="1" applyNumberFormat="1" applyFont="1" applyFill="1" applyBorder="1"/>
    <xf numFmtId="164" fontId="4" fillId="3" borderId="1" xfId="1" applyNumberFormat="1" applyFont="1" applyFill="1" applyBorder="1" applyAlignment="1">
      <alignment horizontal="center" vertical="center"/>
    </xf>
    <xf numFmtId="43" fontId="4" fillId="0" borderId="8" xfId="1" applyFont="1" applyBorder="1"/>
    <xf numFmtId="0" fontId="5" fillId="3" borderId="1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43" fontId="4" fillId="4" borderId="7" xfId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3" fontId="5" fillId="0" borderId="11" xfId="1" applyFont="1" applyBorder="1"/>
    <xf numFmtId="43" fontId="5" fillId="0" borderId="12" xfId="1" applyFont="1" applyBorder="1"/>
    <xf numFmtId="43" fontId="5" fillId="0" borderId="14" xfId="1" applyFont="1" applyBorder="1"/>
    <xf numFmtId="43" fontId="5" fillId="0" borderId="10" xfId="1" applyFont="1" applyBorder="1"/>
    <xf numFmtId="43" fontId="5" fillId="0" borderId="7" xfId="1" applyFont="1" applyBorder="1"/>
    <xf numFmtId="43" fontId="5" fillId="3" borderId="10" xfId="1" applyFont="1" applyFill="1" applyBorder="1"/>
    <xf numFmtId="164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0049-A0B1-4B3D-B8C6-F717D993FFAD}">
  <dimension ref="A1:V143"/>
  <sheetViews>
    <sheetView tabSelected="1" zoomScaleNormal="100" workbookViewId="0">
      <pane xSplit="4" ySplit="4" topLeftCell="E122" activePane="bottomRight" state="frozen"/>
      <selection pane="topRight" activeCell="E1" sqref="E1"/>
      <selection pane="bottomLeft" activeCell="A5" sqref="A5"/>
      <selection pane="bottomRight" activeCell="Q143" sqref="Q143"/>
    </sheetView>
  </sheetViews>
  <sheetFormatPr defaultRowHeight="15" x14ac:dyDescent="0.25"/>
  <cols>
    <col min="1" max="1" width="5.7109375" customWidth="1"/>
    <col min="2" max="2" width="29" customWidth="1"/>
    <col min="3" max="3" width="8.28515625" style="9" customWidth="1"/>
    <col min="4" max="4" width="7.5703125" style="9" customWidth="1"/>
    <col min="5" max="5" width="18.42578125" customWidth="1"/>
    <col min="6" max="6" width="19.140625" customWidth="1"/>
    <col min="7" max="7" width="18.7109375" customWidth="1"/>
    <col min="8" max="8" width="18.42578125" customWidth="1"/>
    <col min="9" max="9" width="17.85546875" customWidth="1"/>
    <col min="10" max="10" width="20" customWidth="1"/>
    <col min="11" max="11" width="17.85546875" customWidth="1"/>
    <col min="12" max="12" width="18.140625" customWidth="1"/>
    <col min="13" max="13" width="17.28515625" customWidth="1"/>
    <col min="14" max="14" width="16.28515625" customWidth="1"/>
    <col min="15" max="15" width="16.85546875" customWidth="1"/>
    <col min="16" max="16" width="18.28515625" customWidth="1"/>
    <col min="17" max="17" width="18" customWidth="1"/>
    <col min="18" max="18" width="17.85546875" customWidth="1"/>
    <col min="19" max="19" width="17" customWidth="1"/>
    <col min="20" max="20" width="18.5703125" customWidth="1"/>
    <col min="21" max="21" width="12.140625" customWidth="1"/>
    <col min="22" max="22" width="17.7109375" customWidth="1"/>
  </cols>
  <sheetData>
    <row r="1" spans="1:22" ht="15" customHeight="1" x14ac:dyDescent="0.25">
      <c r="A1" s="8"/>
      <c r="B1" s="48" t="s">
        <v>292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6"/>
      <c r="V1" s="6"/>
    </row>
    <row r="2" spans="1:22" x14ac:dyDescent="0.25">
      <c r="A2" s="8"/>
      <c r="B2" s="7"/>
      <c r="C2" s="8"/>
      <c r="D2" s="8"/>
      <c r="E2" s="7"/>
      <c r="F2" s="7"/>
      <c r="G2" s="7"/>
      <c r="H2" s="7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x14ac:dyDescent="0.25">
      <c r="A3" s="52" t="s">
        <v>0</v>
      </c>
      <c r="B3" s="52" t="s">
        <v>2</v>
      </c>
      <c r="C3" s="49" t="s">
        <v>1</v>
      </c>
      <c r="D3" s="50"/>
      <c r="E3" s="46" t="s">
        <v>295</v>
      </c>
      <c r="F3" s="55"/>
      <c r="G3" s="55"/>
      <c r="H3" s="55"/>
      <c r="I3" s="55"/>
      <c r="J3" s="55"/>
      <c r="K3" s="47"/>
      <c r="L3" s="46" t="s">
        <v>296</v>
      </c>
      <c r="M3" s="55"/>
      <c r="N3" s="55"/>
      <c r="O3" s="55"/>
      <c r="P3" s="55"/>
      <c r="Q3" s="55"/>
      <c r="R3" s="55"/>
      <c r="S3" s="55"/>
      <c r="T3" s="47"/>
      <c r="U3" s="46" t="s">
        <v>3</v>
      </c>
      <c r="V3" s="47"/>
    </row>
    <row r="4" spans="1:22" ht="63.75" x14ac:dyDescent="0.25">
      <c r="A4" s="53"/>
      <c r="B4" s="54"/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2" t="s">
        <v>20</v>
      </c>
      <c r="T4" s="2" t="s">
        <v>21</v>
      </c>
      <c r="U4" s="2" t="s">
        <v>22</v>
      </c>
      <c r="V4" s="2" t="s">
        <v>23</v>
      </c>
    </row>
    <row r="5" spans="1:22" x14ac:dyDescent="0.25">
      <c r="A5" s="3">
        <v>1</v>
      </c>
      <c r="B5" s="4" t="s">
        <v>257</v>
      </c>
      <c r="C5" s="5">
        <v>563</v>
      </c>
      <c r="D5" s="5" t="s">
        <v>256</v>
      </c>
      <c r="E5" s="16"/>
      <c r="F5" s="16"/>
      <c r="G5" s="15">
        <v>20302724608.099998</v>
      </c>
      <c r="H5" s="16"/>
      <c r="I5" s="16"/>
      <c r="J5" s="16">
        <v>17838066360.700001</v>
      </c>
      <c r="K5" s="16">
        <v>2464658247.3000002</v>
      </c>
      <c r="L5" s="16">
        <v>2553680935.5999999</v>
      </c>
      <c r="M5" s="15">
        <v>1327175669.5</v>
      </c>
      <c r="N5" s="15">
        <v>1226505266.0999999</v>
      </c>
      <c r="O5" s="16">
        <v>448918871.25</v>
      </c>
      <c r="P5" s="16">
        <v>847715376.13</v>
      </c>
      <c r="Q5" s="16">
        <v>2222723.6</v>
      </c>
      <c r="R5" s="16"/>
      <c r="S5" s="16">
        <v>191417028.19999999</v>
      </c>
      <c r="T5" s="16">
        <v>638514456.60000002</v>
      </c>
      <c r="U5" s="18">
        <f>K5*1000/V5</f>
        <v>1288.9137250954138</v>
      </c>
      <c r="V5" s="36">
        <v>1912198000</v>
      </c>
    </row>
    <row r="6" spans="1:22" x14ac:dyDescent="0.25">
      <c r="A6" s="3">
        <v>2</v>
      </c>
      <c r="B6" s="4" t="s">
        <v>298</v>
      </c>
      <c r="C6" s="5">
        <v>562</v>
      </c>
      <c r="D6" s="5" t="s">
        <v>255</v>
      </c>
      <c r="E6" s="16">
        <v>9793147844.6000004</v>
      </c>
      <c r="F6" s="16">
        <v>5803811707.3999996</v>
      </c>
      <c r="G6" s="16">
        <v>15596959552</v>
      </c>
      <c r="H6" s="16">
        <v>9945863444.8999996</v>
      </c>
      <c r="I6" s="16">
        <v>4220730046.5999999</v>
      </c>
      <c r="J6" s="16">
        <v>14166593491.5</v>
      </c>
      <c r="K6" s="16">
        <v>1430366060.5</v>
      </c>
      <c r="L6" s="16">
        <v>1453462018.5999999</v>
      </c>
      <c r="M6" s="16">
        <v>678173632.79999995</v>
      </c>
      <c r="N6" s="16">
        <v>775288385.79999995</v>
      </c>
      <c r="O6" s="15">
        <v>62663468.700000003</v>
      </c>
      <c r="P6" s="15">
        <v>269183087.19999999</v>
      </c>
      <c r="Q6" s="15">
        <v>-24939595.199999999</v>
      </c>
      <c r="R6" s="15">
        <v>1252281.2</v>
      </c>
      <c r="S6" s="16">
        <v>126327772.2</v>
      </c>
      <c r="T6" s="16">
        <v>418753681.10000002</v>
      </c>
      <c r="U6" s="18">
        <f t="shared" ref="U6:U69" si="0">K6*1000/V6</f>
        <v>1768.8160978539406</v>
      </c>
      <c r="V6" s="36">
        <v>808657306</v>
      </c>
    </row>
    <row r="7" spans="1:22" x14ac:dyDescent="0.25">
      <c r="A7" s="3">
        <v>3</v>
      </c>
      <c r="B7" s="4" t="s">
        <v>286</v>
      </c>
      <c r="C7" s="5">
        <v>458</v>
      </c>
      <c r="D7" s="5" t="s">
        <v>285</v>
      </c>
      <c r="E7" s="16">
        <v>715091452.79999995</v>
      </c>
      <c r="F7" s="16">
        <v>68333007.510000005</v>
      </c>
      <c r="G7" s="16">
        <v>783424460.32000005</v>
      </c>
      <c r="H7" s="16">
        <v>261428077.80000001</v>
      </c>
      <c r="I7" s="16">
        <v>12669551.07</v>
      </c>
      <c r="J7" s="16">
        <v>274097628.88</v>
      </c>
      <c r="K7" s="16">
        <v>509326831.43000001</v>
      </c>
      <c r="L7" s="16">
        <v>1158398002.5599999</v>
      </c>
      <c r="M7" s="16">
        <v>589030425.64999998</v>
      </c>
      <c r="N7" s="16">
        <v>569367576.90999997</v>
      </c>
      <c r="O7" s="16">
        <v>6765311.2699999996</v>
      </c>
      <c r="P7" s="16">
        <v>23655043.190000001</v>
      </c>
      <c r="Q7" s="15">
        <v>-3318263.99</v>
      </c>
      <c r="R7" s="16" t="s">
        <v>287</v>
      </c>
      <c r="S7" s="16">
        <v>136804310.66999999</v>
      </c>
      <c r="T7" s="16">
        <v>412355270.31</v>
      </c>
      <c r="U7" s="18">
        <f t="shared" si="0"/>
        <v>9671.0319419654716</v>
      </c>
      <c r="V7" s="37">
        <v>52665200</v>
      </c>
    </row>
    <row r="8" spans="1:22" x14ac:dyDescent="0.25">
      <c r="A8" s="3">
        <v>4</v>
      </c>
      <c r="B8" s="4" t="s">
        <v>250</v>
      </c>
      <c r="C8" s="5">
        <v>567</v>
      </c>
      <c r="D8" s="5" t="s">
        <v>249</v>
      </c>
      <c r="E8" s="16">
        <v>14314492756.690001</v>
      </c>
      <c r="F8" s="16">
        <v>685875925.87</v>
      </c>
      <c r="G8" s="16">
        <v>15000368682.559999</v>
      </c>
      <c r="H8" s="16">
        <v>10959775331.66</v>
      </c>
      <c r="I8" s="16">
        <v>2424607764.79</v>
      </c>
      <c r="J8" s="16">
        <v>13384383096.450001</v>
      </c>
      <c r="K8" s="16">
        <v>1615985586.1099999</v>
      </c>
      <c r="L8" s="16">
        <v>1085996674.8</v>
      </c>
      <c r="M8" s="16">
        <v>602479106.89999998</v>
      </c>
      <c r="N8" s="16">
        <v>483517567.89999998</v>
      </c>
      <c r="O8" s="15">
        <v>215435120.69999999</v>
      </c>
      <c r="P8" s="15">
        <v>297878626.19999999</v>
      </c>
      <c r="Q8" s="15">
        <v>-12868197.800000001</v>
      </c>
      <c r="R8" s="15"/>
      <c r="S8" s="15">
        <v>89570244.299999997</v>
      </c>
      <c r="T8" s="15">
        <v>298635620.30000001</v>
      </c>
      <c r="U8" s="18">
        <f t="shared" si="0"/>
        <v>31935.888963259506</v>
      </c>
      <c r="V8" s="36">
        <v>50600927</v>
      </c>
    </row>
    <row r="9" spans="1:22" x14ac:dyDescent="0.25">
      <c r="A9" s="3">
        <v>5</v>
      </c>
      <c r="B9" s="4" t="s">
        <v>191</v>
      </c>
      <c r="C9" s="5">
        <v>90</v>
      </c>
      <c r="D9" s="5" t="s">
        <v>190</v>
      </c>
      <c r="E9" s="15">
        <v>471432938.88999999</v>
      </c>
      <c r="F9" s="15">
        <v>608278792.38999999</v>
      </c>
      <c r="G9" s="15">
        <v>1079711731.27</v>
      </c>
      <c r="H9" s="15">
        <v>145173024.59999999</v>
      </c>
      <c r="I9" s="15">
        <v>139482386.97999999</v>
      </c>
      <c r="J9" s="15">
        <v>284655411.57999998</v>
      </c>
      <c r="K9" s="15">
        <v>795056319.69000006</v>
      </c>
      <c r="L9" s="15">
        <v>1332679936.21</v>
      </c>
      <c r="M9" s="15">
        <v>687316593.75999999</v>
      </c>
      <c r="N9" s="15">
        <v>645363342.46000004</v>
      </c>
      <c r="O9" s="19">
        <v>13780667.91</v>
      </c>
      <c r="P9" s="19">
        <v>412897296.19</v>
      </c>
      <c r="Q9" s="15">
        <v>-3223129.6</v>
      </c>
      <c r="R9" s="15">
        <v>-1447768.1</v>
      </c>
      <c r="S9" s="15">
        <v>48628144.390000001</v>
      </c>
      <c r="T9" s="15">
        <v>192947672.09</v>
      </c>
      <c r="U9" s="18">
        <f t="shared" si="0"/>
        <v>747.10590260532354</v>
      </c>
      <c r="V9" s="36">
        <v>1064181553</v>
      </c>
    </row>
    <row r="10" spans="1:22" x14ac:dyDescent="0.25">
      <c r="A10" s="3">
        <v>6</v>
      </c>
      <c r="B10" s="4" t="s">
        <v>254</v>
      </c>
      <c r="C10" s="5">
        <v>568</v>
      </c>
      <c r="D10" s="5" t="s">
        <v>253</v>
      </c>
      <c r="E10" s="16">
        <v>6056379750.8400002</v>
      </c>
      <c r="F10" s="16">
        <v>265413968.21000001</v>
      </c>
      <c r="G10" s="16">
        <v>6321793719.0500002</v>
      </c>
      <c r="H10" s="16">
        <v>3852827140.3699999</v>
      </c>
      <c r="I10" s="16">
        <v>1737363823.9200001</v>
      </c>
      <c r="J10" s="16">
        <v>5590190964.29</v>
      </c>
      <c r="K10" s="16">
        <v>731602754.75999999</v>
      </c>
      <c r="L10" s="16">
        <v>770800564.49000001</v>
      </c>
      <c r="M10" s="16">
        <v>421216428.55000001</v>
      </c>
      <c r="N10" s="16">
        <v>349584135.94</v>
      </c>
      <c r="O10" s="16">
        <v>21972507.670000002</v>
      </c>
      <c r="P10" s="16">
        <v>147214433.94999999</v>
      </c>
      <c r="Q10" s="16">
        <v>6122482.5700000003</v>
      </c>
      <c r="R10" s="16"/>
      <c r="S10" s="16">
        <v>58784403.850000001</v>
      </c>
      <c r="T10" s="16">
        <v>171680288.38</v>
      </c>
      <c r="U10" s="18">
        <f t="shared" si="0"/>
        <v>694.97744348817332</v>
      </c>
      <c r="V10" s="36">
        <v>1052700000</v>
      </c>
    </row>
    <row r="11" spans="1:22" x14ac:dyDescent="0.25">
      <c r="A11" s="3">
        <v>7</v>
      </c>
      <c r="B11" s="4" t="s">
        <v>252</v>
      </c>
      <c r="C11" s="5">
        <v>564</v>
      </c>
      <c r="D11" s="5" t="s">
        <v>251</v>
      </c>
      <c r="E11" s="16">
        <v>2316945230</v>
      </c>
      <c r="F11" s="16">
        <v>3906865221.5500002</v>
      </c>
      <c r="G11" s="16">
        <v>6223810451.5500002</v>
      </c>
      <c r="H11" s="16">
        <v>3099460851.9899998</v>
      </c>
      <c r="I11" s="16">
        <v>2490283374.3800001</v>
      </c>
      <c r="J11" s="16">
        <v>5589744226.3699999</v>
      </c>
      <c r="K11" s="16">
        <v>634066225.17999995</v>
      </c>
      <c r="L11" s="16">
        <v>674345001.78999996</v>
      </c>
      <c r="M11" s="16">
        <v>372203000.57999998</v>
      </c>
      <c r="N11" s="16">
        <v>302142001</v>
      </c>
      <c r="O11" s="16">
        <v>53996787.490000002</v>
      </c>
      <c r="P11" s="16">
        <v>236188596.22999999</v>
      </c>
      <c r="Q11" s="16">
        <v>371213.66</v>
      </c>
      <c r="R11" s="16">
        <v>19398497.829999998</v>
      </c>
      <c r="S11" s="16">
        <v>31753944.859999999</v>
      </c>
      <c r="T11" s="16">
        <v>107965959.11</v>
      </c>
      <c r="U11" s="18">
        <f t="shared" si="0"/>
        <v>839.71576495049476</v>
      </c>
      <c r="V11" s="36">
        <v>755096250</v>
      </c>
    </row>
    <row r="12" spans="1:22" x14ac:dyDescent="0.25">
      <c r="A12" s="3">
        <v>8</v>
      </c>
      <c r="B12" s="4" t="s">
        <v>225</v>
      </c>
      <c r="C12" s="5">
        <v>553</v>
      </c>
      <c r="D12" s="5" t="s">
        <v>224</v>
      </c>
      <c r="E12" s="20">
        <v>356760002</v>
      </c>
      <c r="F12" s="20">
        <v>569491560</v>
      </c>
      <c r="G12" s="20">
        <v>926251562</v>
      </c>
      <c r="H12" s="20">
        <v>478676788</v>
      </c>
      <c r="I12" s="20">
        <v>199051362</v>
      </c>
      <c r="J12" s="20">
        <v>677728150</v>
      </c>
      <c r="K12" s="20">
        <v>248523412</v>
      </c>
      <c r="L12" s="20">
        <v>224532959</v>
      </c>
      <c r="M12" s="20">
        <v>83534145</v>
      </c>
      <c r="N12" s="16">
        <v>140998814</v>
      </c>
      <c r="O12" s="16">
        <v>27292513</v>
      </c>
      <c r="P12" s="16">
        <v>42219500</v>
      </c>
      <c r="Q12" s="20">
        <v>-318823</v>
      </c>
      <c r="R12" s="20">
        <v>-18461799</v>
      </c>
      <c r="S12" s="20">
        <v>23852551</v>
      </c>
      <c r="T12" s="20">
        <v>83438654</v>
      </c>
      <c r="U12" s="18">
        <f t="shared" si="0"/>
        <v>3281.0848386031944</v>
      </c>
      <c r="V12" s="36">
        <v>75744281</v>
      </c>
    </row>
    <row r="13" spans="1:22" x14ac:dyDescent="0.25">
      <c r="A13" s="3">
        <v>9</v>
      </c>
      <c r="B13" s="4" t="s">
        <v>109</v>
      </c>
      <c r="C13" s="5">
        <v>557</v>
      </c>
      <c r="D13" s="5" t="s">
        <v>108</v>
      </c>
      <c r="E13" s="16">
        <v>78428993</v>
      </c>
      <c r="F13" s="16">
        <v>235502459</v>
      </c>
      <c r="G13" s="16">
        <v>313931452</v>
      </c>
      <c r="H13" s="16">
        <v>116242644</v>
      </c>
      <c r="I13" s="16">
        <v>94899999</v>
      </c>
      <c r="J13" s="16">
        <v>211142643</v>
      </c>
      <c r="K13" s="16">
        <v>102788809</v>
      </c>
      <c r="L13" s="16">
        <v>598378661.32000005</v>
      </c>
      <c r="M13" s="16">
        <v>518272786</v>
      </c>
      <c r="N13" s="15">
        <v>80105875.319999993</v>
      </c>
      <c r="O13" s="15">
        <v>3190761</v>
      </c>
      <c r="P13" s="15">
        <v>54808198</v>
      </c>
      <c r="Q13" s="15">
        <v>21864014</v>
      </c>
      <c r="R13" s="16" t="s">
        <v>67</v>
      </c>
      <c r="S13" s="16">
        <v>2949957</v>
      </c>
      <c r="T13" s="15">
        <v>47402495.32</v>
      </c>
      <c r="U13" s="18">
        <f t="shared" si="0"/>
        <v>92.249155364790653</v>
      </c>
      <c r="V13" s="36">
        <v>1114252034</v>
      </c>
    </row>
    <row r="14" spans="1:22" x14ac:dyDescent="0.25">
      <c r="A14" s="3">
        <v>10</v>
      </c>
      <c r="B14" s="4" t="s">
        <v>223</v>
      </c>
      <c r="C14" s="5">
        <v>545</v>
      </c>
      <c r="D14" s="5" t="s">
        <v>222</v>
      </c>
      <c r="E14" s="16">
        <v>246472343.74000001</v>
      </c>
      <c r="F14" s="16">
        <v>5878528.0899999999</v>
      </c>
      <c r="G14" s="16">
        <v>252350871.81999999</v>
      </c>
      <c r="H14" s="16">
        <v>147312343.77000001</v>
      </c>
      <c r="I14" s="16">
        <v>32107353.43</v>
      </c>
      <c r="J14" s="16">
        <v>179419697.19999999</v>
      </c>
      <c r="K14" s="16">
        <v>72931174.620000005</v>
      </c>
      <c r="L14" s="16">
        <v>88801668.140000001</v>
      </c>
      <c r="M14" s="16"/>
      <c r="N14" s="16">
        <v>88801668.140000001</v>
      </c>
      <c r="O14" s="16">
        <v>660023.51</v>
      </c>
      <c r="P14" s="16">
        <v>43188334.270000003</v>
      </c>
      <c r="Q14" s="16">
        <v>-146098.26</v>
      </c>
      <c r="R14" s="16"/>
      <c r="S14" s="16">
        <v>10013610.59</v>
      </c>
      <c r="T14" s="16">
        <v>36113648.539999999</v>
      </c>
      <c r="U14" s="18">
        <f t="shared" si="0"/>
        <v>91.163968275000002</v>
      </c>
      <c r="V14" s="36">
        <v>800000000</v>
      </c>
    </row>
    <row r="15" spans="1:22" x14ac:dyDescent="0.25">
      <c r="A15" s="3">
        <v>11</v>
      </c>
      <c r="B15" s="4" t="s">
        <v>101</v>
      </c>
      <c r="C15" s="5">
        <v>510</v>
      </c>
      <c r="D15" s="5" t="s">
        <v>100</v>
      </c>
      <c r="E15" s="16">
        <v>819315100.44000006</v>
      </c>
      <c r="F15" s="21">
        <v>24372688.899999999</v>
      </c>
      <c r="G15" s="16">
        <v>843687789.34000003</v>
      </c>
      <c r="H15" s="21">
        <v>768214133.72000003</v>
      </c>
      <c r="I15" s="21">
        <v>1564242.73</v>
      </c>
      <c r="J15" s="16">
        <v>769778376.45000005</v>
      </c>
      <c r="K15" s="16">
        <v>73909412.890000001</v>
      </c>
      <c r="L15" s="16">
        <v>13521664.119999999</v>
      </c>
      <c r="M15" s="16">
        <v>5166647.08</v>
      </c>
      <c r="N15" s="16">
        <v>8355017.04</v>
      </c>
      <c r="O15" s="16">
        <v>33140103.329999998</v>
      </c>
      <c r="P15" s="16">
        <v>3419511.96</v>
      </c>
      <c r="Q15" s="16">
        <v>-99743.69</v>
      </c>
      <c r="R15" s="16"/>
      <c r="S15" s="21">
        <v>3799182.44</v>
      </c>
      <c r="T15" s="16">
        <v>34176682.280000001</v>
      </c>
      <c r="U15" s="18">
        <f t="shared" si="0"/>
        <v>210.89044840695968</v>
      </c>
      <c r="V15" s="36">
        <v>350463539</v>
      </c>
    </row>
    <row r="16" spans="1:22" x14ac:dyDescent="0.25">
      <c r="A16" s="3">
        <v>12</v>
      </c>
      <c r="B16" s="4" t="s">
        <v>107</v>
      </c>
      <c r="C16" s="5">
        <v>554</v>
      </c>
      <c r="D16" s="5" t="s">
        <v>106</v>
      </c>
      <c r="E16" s="15">
        <v>38128790</v>
      </c>
      <c r="F16" s="15">
        <v>3498879</v>
      </c>
      <c r="G16" s="15">
        <v>41627669</v>
      </c>
      <c r="H16" s="15">
        <v>29185270</v>
      </c>
      <c r="I16" s="15"/>
      <c r="J16" s="15">
        <v>29185270</v>
      </c>
      <c r="K16" s="15">
        <v>12442399</v>
      </c>
      <c r="L16" s="15">
        <v>22538525.539999999</v>
      </c>
      <c r="M16" s="15">
        <v>3439922.54</v>
      </c>
      <c r="N16" s="15">
        <v>19098603</v>
      </c>
      <c r="O16" s="15">
        <v>5174867.9400000004</v>
      </c>
      <c r="P16" s="15">
        <v>13028528.210000001</v>
      </c>
      <c r="Q16" s="15">
        <v>10736265.18</v>
      </c>
      <c r="R16" s="15"/>
      <c r="S16" s="15">
        <v>1634156.72</v>
      </c>
      <c r="T16" s="16">
        <v>20347051.18</v>
      </c>
      <c r="U16" s="18">
        <f t="shared" si="0"/>
        <v>52.874442931297409</v>
      </c>
      <c r="V16" s="36">
        <v>235319718</v>
      </c>
    </row>
    <row r="17" spans="1:22" x14ac:dyDescent="0.25">
      <c r="A17" s="3">
        <v>13</v>
      </c>
      <c r="B17" s="4" t="s">
        <v>155</v>
      </c>
      <c r="C17" s="5">
        <v>135</v>
      </c>
      <c r="D17" s="5" t="s">
        <v>154</v>
      </c>
      <c r="E17" s="15">
        <v>57074101.32</v>
      </c>
      <c r="F17" s="15">
        <v>98364494.670000002</v>
      </c>
      <c r="G17" s="15">
        <v>155438595.99000001</v>
      </c>
      <c r="H17" s="15">
        <v>62038790.310000002</v>
      </c>
      <c r="I17" s="15">
        <v>34798280.539999999</v>
      </c>
      <c r="J17" s="15">
        <v>96837070.849999994</v>
      </c>
      <c r="K17" s="15">
        <v>58601525.140000001</v>
      </c>
      <c r="L17" s="15">
        <v>192399370.63</v>
      </c>
      <c r="M17" s="15">
        <v>134849708.27000001</v>
      </c>
      <c r="N17" s="15">
        <v>57549662.350000001</v>
      </c>
      <c r="O17" s="19">
        <v>2883042.76</v>
      </c>
      <c r="P17" s="19">
        <v>39075886.82</v>
      </c>
      <c r="Q17" s="15">
        <v>-1630781.69</v>
      </c>
      <c r="R17" s="15">
        <v>0</v>
      </c>
      <c r="S17" s="15">
        <v>3677728</v>
      </c>
      <c r="T17" s="15">
        <v>16048308</v>
      </c>
      <c r="U17" s="18">
        <f t="shared" si="0"/>
        <v>170.35327075581395</v>
      </c>
      <c r="V17" s="36">
        <v>344000000</v>
      </c>
    </row>
    <row r="18" spans="1:22" x14ac:dyDescent="0.25">
      <c r="A18" s="3">
        <v>14</v>
      </c>
      <c r="B18" s="4" t="s">
        <v>234</v>
      </c>
      <c r="C18" s="5">
        <v>536</v>
      </c>
      <c r="D18" s="5" t="s">
        <v>233</v>
      </c>
      <c r="E18" s="16">
        <v>219131910.69999999</v>
      </c>
      <c r="F18" s="16">
        <v>2243967965.1300001</v>
      </c>
      <c r="G18" s="16">
        <v>2463099875.8400002</v>
      </c>
      <c r="H18" s="16">
        <v>136203746.62</v>
      </c>
      <c r="I18" s="16">
        <v>1672230376.51</v>
      </c>
      <c r="J18" s="16">
        <v>1808434123.1400001</v>
      </c>
      <c r="K18" s="16">
        <v>654665752.70000005</v>
      </c>
      <c r="L18" s="16">
        <v>67929979.079999998</v>
      </c>
      <c r="M18" s="16">
        <v>40089018.5</v>
      </c>
      <c r="N18" s="16">
        <v>27840960.579999998</v>
      </c>
      <c r="O18" s="16">
        <v>823992.54</v>
      </c>
      <c r="P18" s="16">
        <v>18460391.43</v>
      </c>
      <c r="Q18" s="16">
        <v>3358514.67</v>
      </c>
      <c r="R18" s="16"/>
      <c r="S18" s="16">
        <v>1438785.21</v>
      </c>
      <c r="T18" s="16">
        <v>12124291.140000001</v>
      </c>
      <c r="U18" s="18">
        <f t="shared" si="0"/>
        <v>3158.4100151005659</v>
      </c>
      <c r="V18" s="36">
        <v>207277000</v>
      </c>
    </row>
    <row r="19" spans="1:22" x14ac:dyDescent="0.25">
      <c r="A19" s="3">
        <v>15</v>
      </c>
      <c r="B19" s="4" t="s">
        <v>276</v>
      </c>
      <c r="C19" s="5">
        <v>549</v>
      </c>
      <c r="D19" s="5" t="s">
        <v>275</v>
      </c>
      <c r="E19" s="15">
        <v>20124852.329999998</v>
      </c>
      <c r="F19" s="15">
        <v>47496432.189999998</v>
      </c>
      <c r="G19" s="15">
        <v>67621284.519999996</v>
      </c>
      <c r="H19" s="15">
        <v>9428495.2400000002</v>
      </c>
      <c r="I19" s="15">
        <v>14372649</v>
      </c>
      <c r="J19" s="15">
        <v>23801144.239999998</v>
      </c>
      <c r="K19" s="15">
        <v>43820140.270000003</v>
      </c>
      <c r="L19" s="15">
        <v>63812887.82</v>
      </c>
      <c r="M19" s="15">
        <v>42454762.350000001</v>
      </c>
      <c r="N19" s="15">
        <v>21358125.460000001</v>
      </c>
      <c r="O19" s="15">
        <v>66892.83</v>
      </c>
      <c r="P19" s="15">
        <v>7476583.2000000002</v>
      </c>
      <c r="Q19" s="15">
        <v>-71240.36</v>
      </c>
      <c r="R19" s="15"/>
      <c r="S19" s="15">
        <v>2506200.02</v>
      </c>
      <c r="T19" s="15">
        <v>11370994.699999999</v>
      </c>
      <c r="U19" s="18">
        <f t="shared" si="0"/>
        <v>219.10070135000001</v>
      </c>
      <c r="V19" s="36">
        <v>200000000</v>
      </c>
    </row>
    <row r="20" spans="1:22" x14ac:dyDescent="0.25">
      <c r="A20" s="3">
        <v>16</v>
      </c>
      <c r="B20" s="4" t="s">
        <v>113</v>
      </c>
      <c r="C20" s="5">
        <v>561</v>
      </c>
      <c r="D20" s="5" t="s">
        <v>112</v>
      </c>
      <c r="E20" s="15">
        <v>99443360.370000005</v>
      </c>
      <c r="F20" s="15">
        <v>759071.33299999998</v>
      </c>
      <c r="G20" s="15">
        <v>100202431.70999999</v>
      </c>
      <c r="H20" s="15">
        <v>51084943.299999997</v>
      </c>
      <c r="I20" s="15">
        <v>15000000</v>
      </c>
      <c r="J20" s="15">
        <v>66084943.299999997</v>
      </c>
      <c r="K20" s="15">
        <v>34117488.409999996</v>
      </c>
      <c r="L20" s="15">
        <v>22538523</v>
      </c>
      <c r="M20" s="15">
        <v>3439923</v>
      </c>
      <c r="N20" s="15">
        <v>19098600</v>
      </c>
      <c r="O20" s="15">
        <v>5183436</v>
      </c>
      <c r="P20" s="15">
        <v>12817059</v>
      </c>
      <c r="Q20" s="15"/>
      <c r="R20" s="15">
        <v>220036.92</v>
      </c>
      <c r="S20" s="15">
        <v>1108313</v>
      </c>
      <c r="T20" s="15">
        <v>10576700.460000001</v>
      </c>
      <c r="U20" s="18">
        <f t="shared" si="0"/>
        <v>152.60315968153151</v>
      </c>
      <c r="V20" s="36">
        <v>223570000</v>
      </c>
    </row>
    <row r="21" spans="1:22" x14ac:dyDescent="0.25">
      <c r="A21" s="3">
        <v>17</v>
      </c>
      <c r="B21" s="4" t="s">
        <v>189</v>
      </c>
      <c r="C21" s="5">
        <v>569</v>
      </c>
      <c r="D21" s="5" t="s">
        <v>188</v>
      </c>
      <c r="E21" s="15">
        <v>82080343.129999995</v>
      </c>
      <c r="F21" s="15">
        <v>10274967.189999999</v>
      </c>
      <c r="G21" s="15">
        <v>92355310.319999993</v>
      </c>
      <c r="H21" s="15">
        <v>37252725.270000003</v>
      </c>
      <c r="I21" s="15">
        <v>6452087.3099999996</v>
      </c>
      <c r="J21" s="15">
        <v>43704812.579999998</v>
      </c>
      <c r="K21" s="15">
        <v>48650497.740000002</v>
      </c>
      <c r="L21" s="15">
        <v>296858005.89999998</v>
      </c>
      <c r="M21" s="15">
        <v>272476549.06999999</v>
      </c>
      <c r="N21" s="15">
        <v>24381456.829999998</v>
      </c>
      <c r="O21" s="19">
        <v>2067708.81</v>
      </c>
      <c r="P21" s="19">
        <v>14604497.16</v>
      </c>
      <c r="Q21" s="15">
        <v>66217.91</v>
      </c>
      <c r="R21" s="15">
        <v>35373.54</v>
      </c>
      <c r="S21" s="15">
        <v>1599812.09</v>
      </c>
      <c r="T21" s="15">
        <v>10346447.84</v>
      </c>
      <c r="U21" s="18">
        <f t="shared" si="0"/>
        <v>122.89860686747559</v>
      </c>
      <c r="V21" s="36">
        <v>395858822</v>
      </c>
    </row>
    <row r="22" spans="1:22" x14ac:dyDescent="0.25">
      <c r="A22" s="3">
        <v>18</v>
      </c>
      <c r="B22" s="4" t="s">
        <v>175</v>
      </c>
      <c r="C22" s="5">
        <v>570</v>
      </c>
      <c r="D22" s="5" t="s">
        <v>174</v>
      </c>
      <c r="E22" s="16">
        <v>18726231.800000001</v>
      </c>
      <c r="F22" s="16">
        <v>2985144.6</v>
      </c>
      <c r="G22" s="16">
        <v>21711376.399999999</v>
      </c>
      <c r="H22" s="16">
        <v>6359884.0999999996</v>
      </c>
      <c r="I22" s="16">
        <v>71575.7</v>
      </c>
      <c r="J22" s="16">
        <v>6431459.7999999998</v>
      </c>
      <c r="K22" s="16">
        <v>15279916.5</v>
      </c>
      <c r="L22" s="16">
        <v>26231629.399999999</v>
      </c>
      <c r="M22" s="16">
        <v>12051045.4</v>
      </c>
      <c r="N22" s="16">
        <v>14180584</v>
      </c>
      <c r="O22" s="16">
        <v>1677294.4410000001</v>
      </c>
      <c r="P22" s="16">
        <v>2794122.8450000002</v>
      </c>
      <c r="Q22" s="16">
        <v>-17149.701990000001</v>
      </c>
      <c r="R22" s="16">
        <v>0</v>
      </c>
      <c r="S22" s="16">
        <v>3020452.3</v>
      </c>
      <c r="T22" s="16">
        <v>10026153.6</v>
      </c>
      <c r="U22" s="18">
        <f t="shared" si="0"/>
        <v>82.643657962424626</v>
      </c>
      <c r="V22" s="36">
        <v>184889160</v>
      </c>
    </row>
    <row r="23" spans="1:22" x14ac:dyDescent="0.25">
      <c r="A23" s="3">
        <v>19</v>
      </c>
      <c r="B23" s="4" t="s">
        <v>265</v>
      </c>
      <c r="C23" s="5">
        <v>23</v>
      </c>
      <c r="D23" s="5" t="s">
        <v>264</v>
      </c>
      <c r="E23" s="20">
        <v>39523008.439999998</v>
      </c>
      <c r="F23" s="20" t="s">
        <v>67</v>
      </c>
      <c r="G23" s="20">
        <v>39523008.439999998</v>
      </c>
      <c r="H23" s="20">
        <v>3403282.51</v>
      </c>
      <c r="I23" s="20" t="s">
        <v>67</v>
      </c>
      <c r="J23" s="20">
        <v>3403282.51</v>
      </c>
      <c r="K23" s="20">
        <v>36119725.939999998</v>
      </c>
      <c r="L23" s="20" t="s">
        <v>64</v>
      </c>
      <c r="M23" s="20" t="s">
        <v>67</v>
      </c>
      <c r="N23" s="20" t="s">
        <v>67</v>
      </c>
      <c r="O23" s="20">
        <v>9743750.8499999996</v>
      </c>
      <c r="P23" s="20">
        <v>88800.05</v>
      </c>
      <c r="Q23" s="20"/>
      <c r="R23" s="20"/>
      <c r="S23" s="20">
        <v>356021.89</v>
      </c>
      <c r="T23" s="20">
        <v>9298928.9199999999</v>
      </c>
      <c r="U23" s="18">
        <f t="shared" si="0"/>
        <v>102941.27554670155</v>
      </c>
      <c r="V23" s="36">
        <v>350877</v>
      </c>
    </row>
    <row r="24" spans="1:22" x14ac:dyDescent="0.25">
      <c r="A24" s="3">
        <v>20</v>
      </c>
      <c r="B24" s="4" t="s">
        <v>289</v>
      </c>
      <c r="C24" s="5">
        <v>22</v>
      </c>
      <c r="D24" s="5" t="s">
        <v>288</v>
      </c>
      <c r="E24" s="16">
        <v>36500782.170000002</v>
      </c>
      <c r="F24" s="16">
        <v>70501494.099999994</v>
      </c>
      <c r="G24" s="16">
        <v>107002276.28</v>
      </c>
      <c r="H24" s="16">
        <v>14954204.75</v>
      </c>
      <c r="I24" s="16">
        <v>12135777.279999999</v>
      </c>
      <c r="J24" s="16">
        <v>27089982.030000001</v>
      </c>
      <c r="K24" s="16">
        <v>79912294.25</v>
      </c>
      <c r="L24" s="16">
        <v>128901287.18000001</v>
      </c>
      <c r="M24" s="16">
        <v>96564481.180000007</v>
      </c>
      <c r="N24" s="16">
        <v>32336805.989999998</v>
      </c>
      <c r="O24" s="16"/>
      <c r="P24" s="16">
        <v>22175207.420000002</v>
      </c>
      <c r="Q24" s="16"/>
      <c r="R24" s="16">
        <v>-61720.98</v>
      </c>
      <c r="S24" s="16">
        <v>1640399.64</v>
      </c>
      <c r="T24" s="16">
        <v>8459477.9399999995</v>
      </c>
      <c r="U24" s="18">
        <f t="shared" si="0"/>
        <v>78061.990880167388</v>
      </c>
      <c r="V24" s="37">
        <v>1023703</v>
      </c>
    </row>
    <row r="25" spans="1:22" x14ac:dyDescent="0.25">
      <c r="A25" s="3">
        <v>21</v>
      </c>
      <c r="B25" s="4" t="s">
        <v>284</v>
      </c>
      <c r="C25" s="5">
        <v>547</v>
      </c>
      <c r="D25" s="5" t="s">
        <v>283</v>
      </c>
      <c r="E25" s="16">
        <v>121070906.11</v>
      </c>
      <c r="F25" s="16">
        <v>1536590.07</v>
      </c>
      <c r="G25" s="16">
        <v>122607496.18000001</v>
      </c>
      <c r="H25" s="16">
        <v>6453799.1699999999</v>
      </c>
      <c r="I25" s="16">
        <v>73033004.180000007</v>
      </c>
      <c r="J25" s="16">
        <v>79486803.349999994</v>
      </c>
      <c r="K25" s="16">
        <v>43120692.82</v>
      </c>
      <c r="L25" s="16">
        <v>145199307.74000001</v>
      </c>
      <c r="M25" s="16">
        <v>103420127.58</v>
      </c>
      <c r="N25" s="16">
        <v>41779180.159999996</v>
      </c>
      <c r="O25" s="16">
        <v>21831969.989999998</v>
      </c>
      <c r="P25" s="16">
        <v>12722113.67</v>
      </c>
      <c r="Q25" s="16">
        <v>68626.38</v>
      </c>
      <c r="R25" s="16"/>
      <c r="S25" s="16">
        <v>846696.42</v>
      </c>
      <c r="T25" s="16">
        <v>8331786.2800000003</v>
      </c>
      <c r="U25" s="18">
        <f t="shared" si="0"/>
        <v>69.070290417323932</v>
      </c>
      <c r="V25" s="37">
        <v>624301600</v>
      </c>
    </row>
    <row r="26" spans="1:22" x14ac:dyDescent="0.25">
      <c r="A26" s="3">
        <v>22</v>
      </c>
      <c r="B26" s="4" t="s">
        <v>61</v>
      </c>
      <c r="C26" s="5">
        <v>309</v>
      </c>
      <c r="D26" s="5" t="s">
        <v>60</v>
      </c>
      <c r="E26" s="15">
        <v>33401726.870000001</v>
      </c>
      <c r="F26" s="15">
        <v>83323221.129999995</v>
      </c>
      <c r="G26" s="15">
        <v>116724948</v>
      </c>
      <c r="H26" s="15">
        <v>58735331.090000004</v>
      </c>
      <c r="I26" s="15">
        <v>16931482.620000001</v>
      </c>
      <c r="J26" s="15">
        <v>75666813.709999993</v>
      </c>
      <c r="K26" s="15">
        <v>41058134.289999999</v>
      </c>
      <c r="L26" s="15">
        <v>105816703.58</v>
      </c>
      <c r="M26" s="15">
        <v>88505440.420000002</v>
      </c>
      <c r="N26" s="15">
        <v>17311263.16</v>
      </c>
      <c r="O26" s="15">
        <v>599594.72</v>
      </c>
      <c r="P26" s="15">
        <v>8826099.8200000003</v>
      </c>
      <c r="Q26" s="15">
        <v>124103.61</v>
      </c>
      <c r="R26" s="15">
        <v>0</v>
      </c>
      <c r="S26" s="15">
        <v>1295107.8600000001</v>
      </c>
      <c r="T26" s="15">
        <v>7913753.8099999996</v>
      </c>
      <c r="U26" s="18">
        <f t="shared" si="0"/>
        <v>3304.790134278292</v>
      </c>
      <c r="V26" s="36">
        <v>12423825</v>
      </c>
    </row>
    <row r="27" spans="1:22" x14ac:dyDescent="0.25">
      <c r="A27" s="3">
        <v>23</v>
      </c>
      <c r="B27" s="4" t="s">
        <v>127</v>
      </c>
      <c r="C27" s="5">
        <v>565</v>
      </c>
      <c r="D27" s="5" t="s">
        <v>126</v>
      </c>
      <c r="E27" s="22">
        <v>30873027.899999999</v>
      </c>
      <c r="F27" s="21">
        <v>30587977.100000001</v>
      </c>
      <c r="G27" s="20">
        <v>61461005</v>
      </c>
      <c r="H27" s="22">
        <v>4447455.2</v>
      </c>
      <c r="I27" s="22">
        <v>4298220.3</v>
      </c>
      <c r="J27" s="20">
        <v>8745675.5</v>
      </c>
      <c r="K27" s="20">
        <v>52715329.5</v>
      </c>
      <c r="L27" s="22">
        <v>41071890.189999998</v>
      </c>
      <c r="M27" s="21">
        <v>23609900.129999999</v>
      </c>
      <c r="N27" s="20">
        <v>17461990.059999999</v>
      </c>
      <c r="O27" s="20">
        <v>1529006.81</v>
      </c>
      <c r="P27" s="20">
        <v>9335376.0999999996</v>
      </c>
      <c r="Q27" s="20">
        <v>-84538.07</v>
      </c>
      <c r="R27" s="20">
        <v>-579848.9</v>
      </c>
      <c r="S27" s="20">
        <v>1432271.5</v>
      </c>
      <c r="T27" s="16">
        <v>7558962.2999999998</v>
      </c>
      <c r="U27" s="18">
        <f t="shared" si="0"/>
        <v>43.998621492534802</v>
      </c>
      <c r="V27" s="36">
        <v>1198113207</v>
      </c>
    </row>
    <row r="28" spans="1:22" x14ac:dyDescent="0.25">
      <c r="A28" s="3">
        <v>24</v>
      </c>
      <c r="B28" s="4" t="s">
        <v>115</v>
      </c>
      <c r="C28" s="5">
        <v>573</v>
      </c>
      <c r="D28" s="5" t="s">
        <v>114</v>
      </c>
      <c r="E28" s="15">
        <v>50274636</v>
      </c>
      <c r="F28" s="15">
        <v>2619887</v>
      </c>
      <c r="G28" s="15">
        <v>52894523</v>
      </c>
      <c r="H28" s="15">
        <v>15626494</v>
      </c>
      <c r="I28" s="15">
        <v>0</v>
      </c>
      <c r="J28" s="15">
        <v>15626494</v>
      </c>
      <c r="K28" s="15">
        <v>37268029</v>
      </c>
      <c r="L28" s="15">
        <v>17554215</v>
      </c>
      <c r="M28" s="15">
        <v>11244971</v>
      </c>
      <c r="N28" s="15">
        <v>6309244</v>
      </c>
      <c r="O28" s="15">
        <v>8245677</v>
      </c>
      <c r="P28" s="15">
        <v>6669200</v>
      </c>
      <c r="Q28" s="15">
        <v>203680</v>
      </c>
      <c r="R28" s="15"/>
      <c r="S28" s="15">
        <v>923645</v>
      </c>
      <c r="T28" s="15">
        <v>7165756</v>
      </c>
      <c r="U28" s="18">
        <f t="shared" si="0"/>
        <v>621.13381666666669</v>
      </c>
      <c r="V28" s="36">
        <v>60000000</v>
      </c>
    </row>
    <row r="29" spans="1:22" x14ac:dyDescent="0.25">
      <c r="A29" s="3">
        <v>25</v>
      </c>
      <c r="B29" s="4" t="s">
        <v>165</v>
      </c>
      <c r="C29" s="5">
        <v>522</v>
      </c>
      <c r="D29" s="5" t="s">
        <v>164</v>
      </c>
      <c r="E29" s="15">
        <v>36525312.68</v>
      </c>
      <c r="F29" s="15">
        <v>4456117.91</v>
      </c>
      <c r="G29" s="15">
        <v>40981430.600000001</v>
      </c>
      <c r="H29" s="15">
        <v>2200404.2400000002</v>
      </c>
      <c r="I29" s="15">
        <v>17325330.899999999</v>
      </c>
      <c r="J29" s="15">
        <v>19525735.149999999</v>
      </c>
      <c r="K29" s="15">
        <v>21455695.440000001</v>
      </c>
      <c r="L29" s="15">
        <v>7471830.7300000004</v>
      </c>
      <c r="M29" s="15"/>
      <c r="N29" s="15">
        <v>7471830.7300000004</v>
      </c>
      <c r="O29" s="23">
        <v>2802059.49</v>
      </c>
      <c r="P29" s="15">
        <v>8066805.4400000004</v>
      </c>
      <c r="Q29" s="15">
        <v>-48495.57</v>
      </c>
      <c r="R29" s="15">
        <v>4581682.8899999997</v>
      </c>
      <c r="S29" s="15">
        <v>199633.21</v>
      </c>
      <c r="T29" s="15">
        <v>6540638.8799999999</v>
      </c>
      <c r="U29" s="18">
        <f t="shared" si="0"/>
        <v>1262.0997317647059</v>
      </c>
      <c r="V29" s="38">
        <v>17000000</v>
      </c>
    </row>
    <row r="30" spans="1:22" x14ac:dyDescent="0.25">
      <c r="A30" s="3">
        <v>26</v>
      </c>
      <c r="B30" s="4" t="s">
        <v>181</v>
      </c>
      <c r="C30" s="5">
        <v>71</v>
      </c>
      <c r="D30" s="5" t="s">
        <v>180</v>
      </c>
      <c r="E30" s="16">
        <v>40683124.5</v>
      </c>
      <c r="F30" s="16">
        <v>34755329.600000001</v>
      </c>
      <c r="G30" s="16">
        <v>75438454</v>
      </c>
      <c r="H30" s="16">
        <v>7839566.2000000002</v>
      </c>
      <c r="I30" s="16">
        <v>1552090.3</v>
      </c>
      <c r="J30" s="16">
        <v>9391656.5999999996</v>
      </c>
      <c r="K30" s="16">
        <v>66046797.5</v>
      </c>
      <c r="L30" s="16">
        <v>16542923.5</v>
      </c>
      <c r="M30" s="16">
        <v>13918143.4</v>
      </c>
      <c r="N30" s="16">
        <v>2624780</v>
      </c>
      <c r="O30" s="16">
        <v>13214434.27</v>
      </c>
      <c r="P30" s="16">
        <v>8934287.1309999991</v>
      </c>
      <c r="Q30" s="16">
        <v>0</v>
      </c>
      <c r="R30" s="16">
        <v>5563.6</v>
      </c>
      <c r="S30" s="16">
        <v>727833.59999999998</v>
      </c>
      <c r="T30" s="16">
        <v>6182657.0999999996</v>
      </c>
      <c r="U30" s="18">
        <f t="shared" si="0"/>
        <v>59.74495897253589</v>
      </c>
      <c r="V30" s="36">
        <v>1105479000</v>
      </c>
    </row>
    <row r="31" spans="1:22" x14ac:dyDescent="0.25">
      <c r="A31" s="3">
        <v>27</v>
      </c>
      <c r="B31" s="4" t="s">
        <v>197</v>
      </c>
      <c r="C31" s="5">
        <v>530</v>
      </c>
      <c r="D31" s="5" t="s">
        <v>196</v>
      </c>
      <c r="E31" s="16">
        <v>32995663</v>
      </c>
      <c r="F31" s="16">
        <v>6328226</v>
      </c>
      <c r="G31" s="16">
        <v>39323890</v>
      </c>
      <c r="H31" s="16">
        <v>12055961</v>
      </c>
      <c r="I31" s="16">
        <v>6466448</v>
      </c>
      <c r="J31" s="16">
        <v>18522409</v>
      </c>
      <c r="K31" s="16">
        <v>20801481</v>
      </c>
      <c r="L31" s="16">
        <v>36231553</v>
      </c>
      <c r="M31" s="16">
        <v>24227362</v>
      </c>
      <c r="N31" s="16">
        <v>12004191</v>
      </c>
      <c r="O31" s="16">
        <v>30635.84</v>
      </c>
      <c r="P31" s="16">
        <v>6035544.96</v>
      </c>
      <c r="Q31" s="16">
        <v>-77.7</v>
      </c>
      <c r="R31" s="16">
        <v>0</v>
      </c>
      <c r="S31" s="16">
        <v>638242</v>
      </c>
      <c r="T31" s="16">
        <v>5360962</v>
      </c>
      <c r="U31" s="18">
        <f t="shared" si="0"/>
        <v>264.3825967090981</v>
      </c>
      <c r="V31" s="36">
        <v>78679464</v>
      </c>
    </row>
    <row r="32" spans="1:22" x14ac:dyDescent="0.25">
      <c r="A32" s="3">
        <v>28</v>
      </c>
      <c r="B32" s="4" t="s">
        <v>185</v>
      </c>
      <c r="C32" s="5">
        <v>379</v>
      </c>
      <c r="D32" s="5" t="s">
        <v>184</v>
      </c>
      <c r="E32" s="16">
        <v>80200022.200000003</v>
      </c>
      <c r="F32" s="16">
        <v>18681708.199999999</v>
      </c>
      <c r="G32" s="16">
        <v>98881730.5</v>
      </c>
      <c r="H32" s="16">
        <v>51145838.799999997</v>
      </c>
      <c r="I32" s="16">
        <v>0</v>
      </c>
      <c r="J32" s="16">
        <v>51145838.799999997</v>
      </c>
      <c r="K32" s="16">
        <v>47735891.600000001</v>
      </c>
      <c r="L32" s="16">
        <v>77199030.900000006</v>
      </c>
      <c r="M32" s="16">
        <v>66560386.700000003</v>
      </c>
      <c r="N32" s="16">
        <v>10638644.199999999</v>
      </c>
      <c r="O32" s="16">
        <v>2044</v>
      </c>
      <c r="P32" s="16">
        <v>5821159.2000000002</v>
      </c>
      <c r="Q32" s="16">
        <v>-74306.2</v>
      </c>
      <c r="R32" s="16">
        <v>0</v>
      </c>
      <c r="S32" s="16">
        <v>517082.3</v>
      </c>
      <c r="T32" s="16">
        <v>4228140.5</v>
      </c>
      <c r="U32" s="18">
        <f t="shared" si="0"/>
        <v>34889.403788610776</v>
      </c>
      <c r="V32" s="36">
        <v>1368206</v>
      </c>
    </row>
    <row r="33" spans="1:22" x14ac:dyDescent="0.25">
      <c r="A33" s="3">
        <v>29</v>
      </c>
      <c r="B33" s="4" t="s">
        <v>69</v>
      </c>
      <c r="C33" s="5">
        <v>195</v>
      </c>
      <c r="D33" s="5" t="s">
        <v>68</v>
      </c>
      <c r="E33" s="16">
        <v>37725007.799999997</v>
      </c>
      <c r="F33" s="16">
        <v>39540743.600000001</v>
      </c>
      <c r="G33" s="16">
        <v>77265751.400000006</v>
      </c>
      <c r="H33" s="16">
        <v>13155239.5</v>
      </c>
      <c r="I33" s="16">
        <v>7627447.4000000004</v>
      </c>
      <c r="J33" s="16">
        <v>20782686.800000001</v>
      </c>
      <c r="K33" s="16">
        <v>56483064.600000001</v>
      </c>
      <c r="L33" s="16">
        <v>43455069.600000001</v>
      </c>
      <c r="M33" s="16">
        <v>25258842.600000001</v>
      </c>
      <c r="N33" s="16">
        <v>18196227</v>
      </c>
      <c r="O33" s="16">
        <v>415658.66</v>
      </c>
      <c r="P33" s="16">
        <v>13996749.390000001</v>
      </c>
      <c r="Q33" s="16">
        <v>72228.929999999993</v>
      </c>
      <c r="R33" s="16">
        <v>-33143.199999999997</v>
      </c>
      <c r="S33" s="16">
        <v>532889</v>
      </c>
      <c r="T33" s="16">
        <v>4121333</v>
      </c>
      <c r="U33" s="18">
        <f t="shared" si="0"/>
        <v>429.37391132480661</v>
      </c>
      <c r="V33" s="36">
        <v>131547500</v>
      </c>
    </row>
    <row r="34" spans="1:22" x14ac:dyDescent="0.25">
      <c r="A34" s="3">
        <v>30</v>
      </c>
      <c r="B34" s="4" t="s">
        <v>105</v>
      </c>
      <c r="C34" s="5">
        <v>551</v>
      </c>
      <c r="D34" s="5" t="s">
        <v>104</v>
      </c>
      <c r="E34" s="15">
        <v>17569748.59</v>
      </c>
      <c r="F34" s="15">
        <v>41418672.079999998</v>
      </c>
      <c r="G34" s="15">
        <v>58988420.670000002</v>
      </c>
      <c r="H34" s="15">
        <v>19392905.710000001</v>
      </c>
      <c r="I34" s="15">
        <v>16041972.029999999</v>
      </c>
      <c r="J34" s="15">
        <v>35434877.740000002</v>
      </c>
      <c r="K34" s="15">
        <v>23553542.940000001</v>
      </c>
      <c r="L34" s="15">
        <v>37993254</v>
      </c>
      <c r="M34" s="15">
        <v>19715030</v>
      </c>
      <c r="N34" s="15">
        <v>18278224</v>
      </c>
      <c r="O34" s="15">
        <v>243272</v>
      </c>
      <c r="P34" s="15">
        <v>13948573</v>
      </c>
      <c r="Q34" s="15">
        <v>-10409</v>
      </c>
      <c r="R34" s="15" t="s">
        <v>64</v>
      </c>
      <c r="S34" s="15">
        <v>511814</v>
      </c>
      <c r="T34" s="15">
        <v>4050700</v>
      </c>
      <c r="U34" s="18">
        <f t="shared" si="0"/>
        <v>57.60919232790922</v>
      </c>
      <c r="V34" s="36">
        <v>408850428</v>
      </c>
    </row>
    <row r="35" spans="1:22" x14ac:dyDescent="0.25">
      <c r="A35" s="3">
        <v>31</v>
      </c>
      <c r="B35" s="4" t="s">
        <v>291</v>
      </c>
      <c r="C35" s="5">
        <v>550</v>
      </c>
      <c r="D35" s="5" t="s">
        <v>290</v>
      </c>
      <c r="E35" s="16">
        <v>89645969</v>
      </c>
      <c r="F35" s="16">
        <v>25852260</v>
      </c>
      <c r="G35" s="16">
        <v>115498229</v>
      </c>
      <c r="H35" s="16"/>
      <c r="I35" s="16"/>
      <c r="J35" s="16">
        <v>78523226</v>
      </c>
      <c r="K35" s="16">
        <v>36975003</v>
      </c>
      <c r="L35" s="16">
        <v>18609009</v>
      </c>
      <c r="M35" s="16">
        <v>8773235</v>
      </c>
      <c r="N35" s="16">
        <v>9835774</v>
      </c>
      <c r="O35" s="45">
        <v>6853853</v>
      </c>
      <c r="P35" s="45">
        <v>9401578</v>
      </c>
      <c r="Q35" s="45">
        <v>2856452</v>
      </c>
      <c r="R35" s="16"/>
      <c r="S35" s="16">
        <v>497206</v>
      </c>
      <c r="T35" s="16">
        <v>3934392</v>
      </c>
      <c r="U35" s="18">
        <f t="shared" si="0"/>
        <v>101.57967857142857</v>
      </c>
      <c r="V35" s="37">
        <v>364000000</v>
      </c>
    </row>
    <row r="36" spans="1:22" x14ac:dyDescent="0.25">
      <c r="A36" s="3">
        <v>32</v>
      </c>
      <c r="B36" s="4" t="s">
        <v>31</v>
      </c>
      <c r="C36" s="5">
        <v>88</v>
      </c>
      <c r="D36" s="5" t="s">
        <v>30</v>
      </c>
      <c r="E36" s="15">
        <v>7194741.4699999997</v>
      </c>
      <c r="F36" s="15">
        <v>7168786.0700000003</v>
      </c>
      <c r="G36" s="15">
        <v>14363527.539999999</v>
      </c>
      <c r="H36" s="15">
        <v>1761793.31</v>
      </c>
      <c r="I36" s="15">
        <v>0</v>
      </c>
      <c r="J36" s="15">
        <v>1761793.31</v>
      </c>
      <c r="K36" s="15">
        <v>12601734.23</v>
      </c>
      <c r="L36" s="15">
        <v>0</v>
      </c>
      <c r="M36" s="15">
        <v>0</v>
      </c>
      <c r="N36" s="15">
        <v>0</v>
      </c>
      <c r="O36" s="15">
        <v>7100682.8899999997</v>
      </c>
      <c r="P36" s="15">
        <v>2752941.43</v>
      </c>
      <c r="Q36" s="15">
        <v>-15270.19</v>
      </c>
      <c r="R36" s="15"/>
      <c r="S36" s="15">
        <v>424873.23</v>
      </c>
      <c r="T36" s="15">
        <v>3907598.04</v>
      </c>
      <c r="U36" s="18">
        <f t="shared" si="0"/>
        <v>7785.1725413978265</v>
      </c>
      <c r="V36" s="36">
        <v>1618684</v>
      </c>
    </row>
    <row r="37" spans="1:22" x14ac:dyDescent="0.25">
      <c r="A37" s="3">
        <v>33</v>
      </c>
      <c r="B37" s="4" t="s">
        <v>63</v>
      </c>
      <c r="C37" s="5">
        <v>13</v>
      </c>
      <c r="D37" s="5" t="s">
        <v>62</v>
      </c>
      <c r="E37" s="16">
        <v>26476825.199999999</v>
      </c>
      <c r="F37" s="16">
        <v>16130734.5</v>
      </c>
      <c r="G37" s="16">
        <v>42607559.700000003</v>
      </c>
      <c r="H37" s="16">
        <v>1923952.4</v>
      </c>
      <c r="I37" s="16">
        <v>0</v>
      </c>
      <c r="J37" s="16">
        <v>1923952.4</v>
      </c>
      <c r="K37" s="16">
        <v>40683607.299999997</v>
      </c>
      <c r="L37" s="16">
        <v>10360022.699999999</v>
      </c>
      <c r="M37" s="16">
        <v>4337977.5</v>
      </c>
      <c r="N37" s="16">
        <v>6022045.2000000002</v>
      </c>
      <c r="O37" s="16">
        <v>646173.12</v>
      </c>
      <c r="P37" s="16">
        <v>2393863.7799999998</v>
      </c>
      <c r="Q37" s="16">
        <v>-69378.94</v>
      </c>
      <c r="R37" s="16" t="s">
        <v>64</v>
      </c>
      <c r="S37" s="16">
        <v>484036</v>
      </c>
      <c r="T37" s="16">
        <v>3720939.6</v>
      </c>
      <c r="U37" s="18">
        <f t="shared" si="0"/>
        <v>96163.963693522266</v>
      </c>
      <c r="V37" s="36">
        <v>423065</v>
      </c>
    </row>
    <row r="38" spans="1:22" x14ac:dyDescent="0.25">
      <c r="A38" s="3">
        <v>34</v>
      </c>
      <c r="B38" s="4" t="s">
        <v>93</v>
      </c>
      <c r="C38" s="5">
        <v>438</v>
      </c>
      <c r="D38" s="5" t="s">
        <v>92</v>
      </c>
      <c r="E38" s="16">
        <v>30249619</v>
      </c>
      <c r="F38" s="16">
        <v>751469.8</v>
      </c>
      <c r="G38" s="16">
        <v>31001088.800000001</v>
      </c>
      <c r="H38" s="16">
        <v>2082383.8</v>
      </c>
      <c r="I38" s="16">
        <v>3303477.1</v>
      </c>
      <c r="J38" s="16">
        <v>5385860.9000000004</v>
      </c>
      <c r="K38" s="16">
        <v>25615227.899999999</v>
      </c>
      <c r="L38" s="16">
        <v>6349399.2999999998</v>
      </c>
      <c r="M38" s="16">
        <v>2465.4</v>
      </c>
      <c r="N38" s="16">
        <v>6346933.9000000004</v>
      </c>
      <c r="O38" s="16">
        <v>364651.32</v>
      </c>
      <c r="P38" s="16">
        <v>2582299.2000000002</v>
      </c>
      <c r="Q38" s="16" t="s">
        <v>67</v>
      </c>
      <c r="R38" s="16" t="s">
        <v>67</v>
      </c>
      <c r="S38" s="16">
        <v>422344</v>
      </c>
      <c r="T38" s="16">
        <v>3706942.1</v>
      </c>
      <c r="U38" s="18">
        <f t="shared" si="0"/>
        <v>12.80761395</v>
      </c>
      <c r="V38" s="36">
        <v>2000000000</v>
      </c>
    </row>
    <row r="39" spans="1:22" x14ac:dyDescent="0.25">
      <c r="A39" s="3">
        <v>35</v>
      </c>
      <c r="B39" s="4" t="s">
        <v>187</v>
      </c>
      <c r="C39" s="5">
        <v>572</v>
      </c>
      <c r="D39" s="5" t="s">
        <v>186</v>
      </c>
      <c r="E39" s="15">
        <v>29384030.07</v>
      </c>
      <c r="F39" s="15">
        <v>16746170.75</v>
      </c>
      <c r="G39" s="15">
        <v>46130200.82</v>
      </c>
      <c r="H39" s="15">
        <v>5857254.8700000001</v>
      </c>
      <c r="I39" s="15">
        <v>0</v>
      </c>
      <c r="J39" s="15">
        <v>5857254.8700000001</v>
      </c>
      <c r="K39" s="15">
        <v>40272945.950000003</v>
      </c>
      <c r="L39" s="15">
        <v>23679389.170000002</v>
      </c>
      <c r="M39" s="15">
        <v>11662849.33</v>
      </c>
      <c r="N39" s="15">
        <v>12016539.85</v>
      </c>
      <c r="O39" s="15">
        <v>336172.16</v>
      </c>
      <c r="P39" s="19">
        <v>8509999.0199999996</v>
      </c>
      <c r="Q39" s="15">
        <v>-326.69</v>
      </c>
      <c r="R39" s="15">
        <v>0</v>
      </c>
      <c r="S39" s="15">
        <v>322215.67</v>
      </c>
      <c r="T39" s="15">
        <v>3520170.62</v>
      </c>
      <c r="U39" s="18">
        <f t="shared" si="0"/>
        <v>122.94994798684813</v>
      </c>
      <c r="V39" s="36">
        <v>327555616</v>
      </c>
    </row>
    <row r="40" spans="1:22" x14ac:dyDescent="0.25">
      <c r="A40" s="3">
        <v>36</v>
      </c>
      <c r="B40" s="4" t="s">
        <v>123</v>
      </c>
      <c r="C40" s="5">
        <v>441</v>
      </c>
      <c r="D40" s="5" t="s">
        <v>122</v>
      </c>
      <c r="E40" s="16">
        <v>111533249.8</v>
      </c>
      <c r="F40" s="16">
        <v>4063810.2</v>
      </c>
      <c r="G40" s="16">
        <v>115597060</v>
      </c>
      <c r="H40" s="16">
        <v>86992846.700000003</v>
      </c>
      <c r="I40" s="16">
        <v>14872.7</v>
      </c>
      <c r="J40" s="16">
        <v>87007719.400000006</v>
      </c>
      <c r="K40" s="16">
        <v>28589340.600000001</v>
      </c>
      <c r="L40" s="16">
        <v>203870884.69999999</v>
      </c>
      <c r="M40" s="16">
        <v>190584623.19999999</v>
      </c>
      <c r="N40" s="16">
        <v>13286261.5</v>
      </c>
      <c r="O40" s="16">
        <v>987613.53</v>
      </c>
      <c r="P40" s="16">
        <v>10470178.630000001</v>
      </c>
      <c r="Q40" s="16">
        <v>-4051.29</v>
      </c>
      <c r="R40" s="16" t="s">
        <v>64</v>
      </c>
      <c r="S40" s="16">
        <v>379964.5</v>
      </c>
      <c r="T40" s="16">
        <v>3419680.6</v>
      </c>
      <c r="U40" s="18">
        <f t="shared" si="0"/>
        <v>19761.010399134615</v>
      </c>
      <c r="V40" s="36">
        <v>1446755</v>
      </c>
    </row>
    <row r="41" spans="1:22" x14ac:dyDescent="0.25">
      <c r="A41" s="3">
        <v>37</v>
      </c>
      <c r="B41" s="4" t="s">
        <v>97</v>
      </c>
      <c r="C41" s="5">
        <v>484</v>
      </c>
      <c r="D41" s="5" t="s">
        <v>96</v>
      </c>
      <c r="E41" s="16">
        <v>158736.5</v>
      </c>
      <c r="F41" s="16">
        <v>13928291.9</v>
      </c>
      <c r="G41" s="16">
        <v>14087028.4</v>
      </c>
      <c r="H41" s="16">
        <v>1146394.5</v>
      </c>
      <c r="I41" s="16">
        <v>17000000</v>
      </c>
      <c r="J41" s="16">
        <v>18146394.5</v>
      </c>
      <c r="K41" s="16">
        <v>-4059366</v>
      </c>
      <c r="L41" s="16">
        <v>11038785.6</v>
      </c>
      <c r="M41" s="16">
        <v>0</v>
      </c>
      <c r="N41" s="16">
        <v>11038785.6</v>
      </c>
      <c r="O41" s="16">
        <v>3180.14</v>
      </c>
      <c r="P41" s="16">
        <v>7699132.0599999996</v>
      </c>
      <c r="Q41" s="16" t="s">
        <v>67</v>
      </c>
      <c r="R41" s="16" t="s">
        <v>67</v>
      </c>
      <c r="S41" s="16">
        <v>-18609.2</v>
      </c>
      <c r="T41" s="16">
        <v>3361442.9</v>
      </c>
      <c r="U41" s="18">
        <f t="shared" si="0"/>
        <v>-110.28533315583496</v>
      </c>
      <c r="V41" s="36">
        <v>36807850</v>
      </c>
    </row>
    <row r="42" spans="1:22" x14ac:dyDescent="0.25">
      <c r="A42" s="3">
        <v>38</v>
      </c>
      <c r="B42" s="4" t="s">
        <v>25</v>
      </c>
      <c r="C42" s="5">
        <v>191</v>
      </c>
      <c r="D42" s="5" t="s">
        <v>24</v>
      </c>
      <c r="E42" s="15">
        <v>80826596.409999996</v>
      </c>
      <c r="F42" s="15">
        <v>21293760.329999998</v>
      </c>
      <c r="G42" s="15">
        <v>102120356.73999999</v>
      </c>
      <c r="H42" s="15">
        <v>85671726.549999997</v>
      </c>
      <c r="I42" s="15">
        <v>1153229.8700000001</v>
      </c>
      <c r="J42" s="15">
        <v>86824956.420000002</v>
      </c>
      <c r="K42" s="15">
        <v>15295400.32</v>
      </c>
      <c r="L42" s="15">
        <v>0</v>
      </c>
      <c r="M42" s="15">
        <v>0</v>
      </c>
      <c r="N42" s="15">
        <v>0</v>
      </c>
      <c r="O42" s="15">
        <v>13802595.529999999</v>
      </c>
      <c r="P42" s="15">
        <v>9755581.4000000004</v>
      </c>
      <c r="Q42" s="16">
        <v>0</v>
      </c>
      <c r="R42" s="16">
        <v>0</v>
      </c>
      <c r="S42" s="15">
        <v>1268901.23</v>
      </c>
      <c r="T42" s="17">
        <v>2778112.9</v>
      </c>
      <c r="U42" s="18">
        <f t="shared" si="0"/>
        <v>4396.0889829047055</v>
      </c>
      <c r="V42" s="36">
        <v>3479320</v>
      </c>
    </row>
    <row r="43" spans="1:22" x14ac:dyDescent="0.25">
      <c r="A43" s="3">
        <v>39</v>
      </c>
      <c r="B43" s="4" t="s">
        <v>259</v>
      </c>
      <c r="C43" s="5">
        <v>548</v>
      </c>
      <c r="D43" s="5" t="s">
        <v>258</v>
      </c>
      <c r="E43" s="16">
        <v>45117468.100000001</v>
      </c>
      <c r="F43" s="16">
        <v>6015780.4440000001</v>
      </c>
      <c r="G43" s="20">
        <v>51133248.539999999</v>
      </c>
      <c r="H43" s="16">
        <v>4625572.29</v>
      </c>
      <c r="I43" s="16">
        <v>26912294.309999999</v>
      </c>
      <c r="J43" s="20">
        <v>31537866.600000001</v>
      </c>
      <c r="K43" s="20">
        <v>19595381.940000001</v>
      </c>
      <c r="L43" s="16">
        <v>45244444</v>
      </c>
      <c r="M43" s="16">
        <v>29576144.93</v>
      </c>
      <c r="N43" s="20">
        <v>15668299.07</v>
      </c>
      <c r="O43" s="16">
        <v>3444322.11</v>
      </c>
      <c r="P43" s="16">
        <v>16310955.789999999</v>
      </c>
      <c r="Q43" s="20">
        <v>110267.4</v>
      </c>
      <c r="R43" s="20"/>
      <c r="S43" s="20">
        <v>501529.73</v>
      </c>
      <c r="T43" s="20">
        <v>2410403.06</v>
      </c>
      <c r="U43" s="18">
        <f t="shared" si="0"/>
        <v>783.81527759999994</v>
      </c>
      <c r="V43" s="36">
        <v>25000000</v>
      </c>
    </row>
    <row r="44" spans="1:22" x14ac:dyDescent="0.25">
      <c r="A44" s="3">
        <v>40</v>
      </c>
      <c r="B44" s="4" t="s">
        <v>137</v>
      </c>
      <c r="C44" s="5">
        <v>208</v>
      </c>
      <c r="D44" s="5" t="s">
        <v>136</v>
      </c>
      <c r="E44" s="16">
        <v>46076088.899999999</v>
      </c>
      <c r="F44" s="16">
        <v>2487950.2999999998</v>
      </c>
      <c r="G44" s="16">
        <v>48564039.200000003</v>
      </c>
      <c r="H44" s="16">
        <v>38835181.200000003</v>
      </c>
      <c r="I44" s="16">
        <v>0</v>
      </c>
      <c r="J44" s="16">
        <v>38835181.200000003</v>
      </c>
      <c r="K44" s="16">
        <v>9728857.9700000007</v>
      </c>
      <c r="L44" s="16">
        <v>53175461</v>
      </c>
      <c r="M44" s="16">
        <v>50697873.700000003</v>
      </c>
      <c r="N44" s="16">
        <v>2477587.2999999998</v>
      </c>
      <c r="O44" s="16">
        <v>3607840.5010000002</v>
      </c>
      <c r="P44" s="16">
        <v>3717525.767</v>
      </c>
      <c r="Q44" s="16">
        <v>-45574.423000000003</v>
      </c>
      <c r="R44" s="16">
        <v>0</v>
      </c>
      <c r="S44" s="16">
        <v>238540.2</v>
      </c>
      <c r="T44" s="16">
        <v>2083787.4</v>
      </c>
      <c r="U44" s="18">
        <f t="shared" si="0"/>
        <v>2559.7401045748952</v>
      </c>
      <c r="V44" s="36">
        <v>3800721</v>
      </c>
    </row>
    <row r="45" spans="1:22" x14ac:dyDescent="0.25">
      <c r="A45" s="3">
        <v>41</v>
      </c>
      <c r="B45" s="4" t="s">
        <v>125</v>
      </c>
      <c r="C45" s="5">
        <v>8</v>
      </c>
      <c r="D45" s="5" t="s">
        <v>124</v>
      </c>
      <c r="E45" s="16">
        <v>28555161.300000001</v>
      </c>
      <c r="F45" s="16">
        <v>4010960.12</v>
      </c>
      <c r="G45" s="16">
        <v>32566121.41</v>
      </c>
      <c r="H45" s="16">
        <v>5385923.9299999997</v>
      </c>
      <c r="I45" s="16">
        <v>0</v>
      </c>
      <c r="J45" s="16">
        <v>5385923.9299999997</v>
      </c>
      <c r="K45" s="16">
        <v>27180197.48</v>
      </c>
      <c r="L45" s="16">
        <v>7397906.8099999996</v>
      </c>
      <c r="M45" s="16">
        <v>6953893.7999999998</v>
      </c>
      <c r="N45" s="16">
        <v>444013.01</v>
      </c>
      <c r="O45" s="16">
        <v>2631966.85</v>
      </c>
      <c r="P45" s="16">
        <v>798059.21</v>
      </c>
      <c r="Q45" s="16" t="s">
        <v>67</v>
      </c>
      <c r="R45" s="16"/>
      <c r="S45" s="16">
        <v>255571.62</v>
      </c>
      <c r="T45" s="16">
        <v>2022349.04</v>
      </c>
      <c r="U45" s="18">
        <f t="shared" si="0"/>
        <v>200938.87214821167</v>
      </c>
      <c r="V45" s="36">
        <v>135266</v>
      </c>
    </row>
    <row r="46" spans="1:22" x14ac:dyDescent="0.25">
      <c r="A46" s="3">
        <v>42</v>
      </c>
      <c r="B46" s="4" t="s">
        <v>103</v>
      </c>
      <c r="C46" s="5">
        <v>528</v>
      </c>
      <c r="D46" s="5" t="s">
        <v>102</v>
      </c>
      <c r="E46" s="16">
        <v>3279417.3</v>
      </c>
      <c r="F46" s="16">
        <v>5737217.7999999998</v>
      </c>
      <c r="G46" s="16">
        <v>9016635.0999999996</v>
      </c>
      <c r="H46" s="16">
        <v>398955.4</v>
      </c>
      <c r="I46" s="16">
        <v>0</v>
      </c>
      <c r="J46" s="16">
        <v>398955.4</v>
      </c>
      <c r="K46" s="16">
        <v>8617679.6999999993</v>
      </c>
      <c r="L46" s="16">
        <v>2577488.7999999998</v>
      </c>
      <c r="M46" s="16">
        <v>0</v>
      </c>
      <c r="N46" s="16">
        <v>2577488.7999999998</v>
      </c>
      <c r="O46" s="16">
        <v>450787.2</v>
      </c>
      <c r="P46" s="16">
        <v>1055868.3</v>
      </c>
      <c r="Q46" s="16">
        <v>0.23</v>
      </c>
      <c r="R46" s="16" t="s">
        <v>67</v>
      </c>
      <c r="S46" s="16">
        <v>197240.8</v>
      </c>
      <c r="T46" s="16">
        <v>1775167.1</v>
      </c>
      <c r="U46" s="18">
        <f t="shared" si="0"/>
        <v>109.71925684377658</v>
      </c>
      <c r="V46" s="36">
        <v>78543001</v>
      </c>
    </row>
    <row r="47" spans="1:22" x14ac:dyDescent="0.25">
      <c r="A47" s="3">
        <v>43</v>
      </c>
      <c r="B47" s="4" t="s">
        <v>177</v>
      </c>
      <c r="C47" s="5">
        <v>396</v>
      </c>
      <c r="D47" s="5" t="s">
        <v>176</v>
      </c>
      <c r="E47" s="16">
        <v>64429002.399999999</v>
      </c>
      <c r="F47" s="16">
        <v>201094759.69999999</v>
      </c>
      <c r="G47" s="16">
        <v>265523762.09999999</v>
      </c>
      <c r="H47" s="16">
        <v>157123288.40000001</v>
      </c>
      <c r="I47" s="16">
        <v>101547102.40000001</v>
      </c>
      <c r="J47" s="16">
        <v>258670390.80000001</v>
      </c>
      <c r="K47" s="16">
        <v>6853371.2999999998</v>
      </c>
      <c r="L47" s="16">
        <v>237581225.69</v>
      </c>
      <c r="M47" s="16">
        <v>217369427.22999999</v>
      </c>
      <c r="N47" s="16">
        <v>20211798.460000001</v>
      </c>
      <c r="O47" s="16">
        <v>3189800.2910000002</v>
      </c>
      <c r="P47" s="16">
        <v>22013977.41</v>
      </c>
      <c r="Q47" s="16">
        <v>819020.42920000001</v>
      </c>
      <c r="R47" s="16"/>
      <c r="S47" s="16">
        <v>554984.49</v>
      </c>
      <c r="T47" s="16">
        <v>1651657.28</v>
      </c>
      <c r="U47" s="18">
        <f t="shared" si="0"/>
        <v>326.74996042787478</v>
      </c>
      <c r="V47" s="36">
        <v>20974360</v>
      </c>
    </row>
    <row r="48" spans="1:22" x14ac:dyDescent="0.25">
      <c r="A48" s="3">
        <v>44</v>
      </c>
      <c r="B48" s="4" t="s">
        <v>129</v>
      </c>
      <c r="C48" s="5">
        <v>521</v>
      </c>
      <c r="D48" s="5" t="s">
        <v>128</v>
      </c>
      <c r="E48" s="21">
        <v>4896455.01</v>
      </c>
      <c r="F48" s="21">
        <v>7400152.0700000003</v>
      </c>
      <c r="G48" s="20">
        <v>12296607.08</v>
      </c>
      <c r="H48" s="20">
        <v>1949257.99</v>
      </c>
      <c r="I48" s="20">
        <v>22958.62</v>
      </c>
      <c r="J48" s="20">
        <v>1972216.61</v>
      </c>
      <c r="K48" s="20">
        <v>10324390.470000001</v>
      </c>
      <c r="L48" s="20">
        <v>5092594.3</v>
      </c>
      <c r="M48" s="20">
        <v>2300607.4900000002</v>
      </c>
      <c r="N48" s="20">
        <v>2791986.81</v>
      </c>
      <c r="O48" s="20">
        <v>3422.87</v>
      </c>
      <c r="P48" s="20">
        <v>1081772.1399999999</v>
      </c>
      <c r="Q48" s="20"/>
      <c r="R48" s="20" t="s">
        <v>67</v>
      </c>
      <c r="S48" s="20">
        <v>171438.91</v>
      </c>
      <c r="T48" s="20">
        <v>1542198.63</v>
      </c>
      <c r="U48" s="18">
        <f t="shared" si="0"/>
        <v>103.2439047</v>
      </c>
      <c r="V48" s="36">
        <v>100000000</v>
      </c>
    </row>
    <row r="49" spans="1:22" x14ac:dyDescent="0.25">
      <c r="A49" s="3">
        <v>45</v>
      </c>
      <c r="B49" s="4" t="s">
        <v>161</v>
      </c>
      <c r="C49" s="5">
        <v>492</v>
      </c>
      <c r="D49" s="5" t="s">
        <v>160</v>
      </c>
      <c r="E49" s="16">
        <v>1324288.5</v>
      </c>
      <c r="F49" s="16">
        <v>6308773.5</v>
      </c>
      <c r="G49" s="16">
        <v>7633062.0999999996</v>
      </c>
      <c r="H49" s="16">
        <v>27183728.399999999</v>
      </c>
      <c r="I49" s="16">
        <v>8098717.5</v>
      </c>
      <c r="J49" s="16">
        <v>35282445.899999999</v>
      </c>
      <c r="K49" s="16">
        <v>-27649383.899999999</v>
      </c>
      <c r="L49" s="16">
        <v>1940729.7</v>
      </c>
      <c r="M49" s="16">
        <v>1426182</v>
      </c>
      <c r="N49" s="16">
        <v>514547.7</v>
      </c>
      <c r="O49" s="16">
        <v>181888.56</v>
      </c>
      <c r="P49" s="16">
        <v>1327449.79</v>
      </c>
      <c r="Q49" s="16">
        <v>2032576.76</v>
      </c>
      <c r="R49" s="16">
        <v>0</v>
      </c>
      <c r="S49" s="16">
        <v>48460.6</v>
      </c>
      <c r="T49" s="16">
        <v>1353102.7</v>
      </c>
      <c r="U49" s="18">
        <f t="shared" si="0"/>
        <v>-1450.4914416475012</v>
      </c>
      <c r="V49" s="36">
        <v>19062080</v>
      </c>
    </row>
    <row r="50" spans="1:22" x14ac:dyDescent="0.25">
      <c r="A50" s="3">
        <v>46</v>
      </c>
      <c r="B50" s="4" t="s">
        <v>57</v>
      </c>
      <c r="C50" s="5">
        <v>7</v>
      </c>
      <c r="D50" s="5" t="s">
        <v>56</v>
      </c>
      <c r="E50" s="15">
        <v>6419088.3799999999</v>
      </c>
      <c r="F50" s="15">
        <v>10061218.65</v>
      </c>
      <c r="G50" s="15">
        <v>16480307.029999999</v>
      </c>
      <c r="H50" s="15">
        <v>2610291.87</v>
      </c>
      <c r="I50" s="15">
        <v>0</v>
      </c>
      <c r="J50" s="15">
        <v>2610291.87</v>
      </c>
      <c r="K50" s="15">
        <v>13870015.15</v>
      </c>
      <c r="L50" s="15">
        <v>6866337.5300000003</v>
      </c>
      <c r="M50" s="15">
        <v>4838275.8899999997</v>
      </c>
      <c r="N50" s="15">
        <v>2028061.64</v>
      </c>
      <c r="O50" s="15">
        <v>1668102.47</v>
      </c>
      <c r="P50" s="15">
        <v>2373888.15</v>
      </c>
      <c r="Q50" s="15">
        <v>-7061.81</v>
      </c>
      <c r="R50" s="15">
        <v>0</v>
      </c>
      <c r="S50" s="15">
        <v>145109.04999999999</v>
      </c>
      <c r="T50" s="15">
        <v>1170105.1100000001</v>
      </c>
      <c r="U50" s="18">
        <f t="shared" si="0"/>
        <v>34261.416919242445</v>
      </c>
      <c r="V50" s="36">
        <v>404829</v>
      </c>
    </row>
    <row r="51" spans="1:22" x14ac:dyDescent="0.25">
      <c r="A51" s="3">
        <v>47</v>
      </c>
      <c r="B51" s="4" t="s">
        <v>55</v>
      </c>
      <c r="C51" s="5">
        <v>94</v>
      </c>
      <c r="D51" s="5" t="s">
        <v>54</v>
      </c>
      <c r="E51" s="15">
        <v>3029878.81</v>
      </c>
      <c r="F51" s="15">
        <v>1880635.22</v>
      </c>
      <c r="G51" s="15">
        <v>4910514.0199999996</v>
      </c>
      <c r="H51" s="15">
        <v>441903.55</v>
      </c>
      <c r="I51" s="15">
        <v>0</v>
      </c>
      <c r="J51" s="15">
        <v>441903.55</v>
      </c>
      <c r="K51" s="15">
        <v>4468610.4800000004</v>
      </c>
      <c r="L51" s="15">
        <v>5592134.3499999996</v>
      </c>
      <c r="M51" s="15">
        <v>3206906.51</v>
      </c>
      <c r="N51" s="15">
        <v>2385227.84</v>
      </c>
      <c r="O51" s="15">
        <v>0</v>
      </c>
      <c r="P51" s="15">
        <v>1338978.03</v>
      </c>
      <c r="Q51" s="15">
        <v>3584.35</v>
      </c>
      <c r="R51" s="15">
        <v>0</v>
      </c>
      <c r="S51" s="15">
        <v>107123.15</v>
      </c>
      <c r="T51" s="15">
        <v>942711.01</v>
      </c>
      <c r="U51" s="18">
        <f t="shared" si="0"/>
        <v>39644.863905745413</v>
      </c>
      <c r="V51" s="36">
        <v>112716</v>
      </c>
    </row>
    <row r="52" spans="1:22" x14ac:dyDescent="0.25">
      <c r="A52" s="3">
        <v>48</v>
      </c>
      <c r="B52" s="4" t="s">
        <v>99</v>
      </c>
      <c r="C52" s="5">
        <v>508</v>
      </c>
      <c r="D52" s="5" t="s">
        <v>98</v>
      </c>
      <c r="E52" s="16">
        <v>11858511.9</v>
      </c>
      <c r="F52" s="16">
        <v>106457894.3</v>
      </c>
      <c r="G52" s="16">
        <v>118316406.2</v>
      </c>
      <c r="H52" s="16">
        <v>8984371.6999999993</v>
      </c>
      <c r="I52" s="16">
        <v>13606683.5</v>
      </c>
      <c r="J52" s="16">
        <v>22591055.199999999</v>
      </c>
      <c r="K52" s="16">
        <v>95725351.099999994</v>
      </c>
      <c r="L52" s="16">
        <v>148508757.40000001</v>
      </c>
      <c r="M52" s="15">
        <v>150954339.69999999</v>
      </c>
      <c r="N52" s="15">
        <v>-2445582.2999999998</v>
      </c>
      <c r="O52" s="16">
        <v>9367483.3900000006</v>
      </c>
      <c r="P52" s="16">
        <v>6020685.4800000004</v>
      </c>
      <c r="Q52" s="16">
        <v>-39976.480000000003</v>
      </c>
      <c r="R52" s="16" t="s">
        <v>64</v>
      </c>
      <c r="S52" s="16">
        <v>86694.399999999994</v>
      </c>
      <c r="T52" s="16">
        <v>774544.7</v>
      </c>
      <c r="U52" s="18">
        <f t="shared" si="0"/>
        <v>9217.5524182878653</v>
      </c>
      <c r="V52" s="36">
        <v>10385116</v>
      </c>
    </row>
    <row r="53" spans="1:22" x14ac:dyDescent="0.25">
      <c r="A53" s="3">
        <v>49</v>
      </c>
      <c r="B53" s="4" t="s">
        <v>119</v>
      </c>
      <c r="C53" s="5">
        <v>537</v>
      </c>
      <c r="D53" s="5" t="s">
        <v>118</v>
      </c>
      <c r="E53" s="16">
        <v>4343955.0999999996</v>
      </c>
      <c r="F53" s="16">
        <v>4870853.2</v>
      </c>
      <c r="G53" s="16">
        <v>9214808.1999999993</v>
      </c>
      <c r="H53" s="16">
        <v>185508.8</v>
      </c>
      <c r="I53" s="16">
        <v>3139341.6</v>
      </c>
      <c r="J53" s="16">
        <v>3324850.4</v>
      </c>
      <c r="K53" s="16">
        <v>5889957.9000000004</v>
      </c>
      <c r="L53" s="16">
        <v>3684638</v>
      </c>
      <c r="M53" s="16">
        <v>0</v>
      </c>
      <c r="N53" s="16">
        <v>3684638</v>
      </c>
      <c r="O53" s="16">
        <v>87425.32</v>
      </c>
      <c r="P53" s="16">
        <v>3058621.32</v>
      </c>
      <c r="Q53" s="16" t="s">
        <v>67</v>
      </c>
      <c r="R53" s="16" t="s">
        <v>67</v>
      </c>
      <c r="S53" s="16">
        <v>81634.3</v>
      </c>
      <c r="T53" s="16">
        <v>631807.69999999995</v>
      </c>
      <c r="U53" s="18">
        <f t="shared" si="0"/>
        <v>127.48826623376624</v>
      </c>
      <c r="V53" s="36">
        <v>46200000</v>
      </c>
    </row>
    <row r="54" spans="1:22" x14ac:dyDescent="0.25">
      <c r="A54" s="3">
        <v>50</v>
      </c>
      <c r="B54" s="4" t="s">
        <v>167</v>
      </c>
      <c r="C54" s="5">
        <v>525</v>
      </c>
      <c r="D54" s="5" t="s">
        <v>166</v>
      </c>
      <c r="E54" s="16">
        <v>825577.9</v>
      </c>
      <c r="F54" s="16">
        <v>4392215.4000000004</v>
      </c>
      <c r="G54" s="16">
        <v>5217793.3</v>
      </c>
      <c r="H54" s="16">
        <v>203079.2</v>
      </c>
      <c r="I54" s="16">
        <v>0</v>
      </c>
      <c r="J54" s="16">
        <v>203079.2</v>
      </c>
      <c r="K54" s="16">
        <v>5014714.0999999996</v>
      </c>
      <c r="L54" s="16">
        <v>1392742.3</v>
      </c>
      <c r="M54" s="16">
        <v>558857.5</v>
      </c>
      <c r="N54" s="16">
        <v>833884.7</v>
      </c>
      <c r="O54" s="16">
        <v>19385.8</v>
      </c>
      <c r="P54" s="16">
        <v>272072.59999999998</v>
      </c>
      <c r="Q54" s="16">
        <v>-205.2</v>
      </c>
      <c r="R54" s="16">
        <v>0</v>
      </c>
      <c r="S54" s="16">
        <v>59603.8</v>
      </c>
      <c r="T54" s="16">
        <v>521388.9</v>
      </c>
      <c r="U54" s="18">
        <f t="shared" si="0"/>
        <v>96.216706497985356</v>
      </c>
      <c r="V54" s="36">
        <v>52118954</v>
      </c>
    </row>
    <row r="55" spans="1:22" x14ac:dyDescent="0.25">
      <c r="A55" s="3">
        <v>51</v>
      </c>
      <c r="B55" s="4" t="s">
        <v>199</v>
      </c>
      <c r="C55" s="5">
        <v>543</v>
      </c>
      <c r="D55" s="5" t="s">
        <v>198</v>
      </c>
      <c r="E55" s="16">
        <v>1547611</v>
      </c>
      <c r="F55" s="16">
        <v>3443503</v>
      </c>
      <c r="G55" s="16">
        <v>4991114</v>
      </c>
      <c r="H55" s="16">
        <v>390465</v>
      </c>
      <c r="I55" s="16">
        <v>238500</v>
      </c>
      <c r="J55" s="16">
        <v>628965</v>
      </c>
      <c r="K55" s="16">
        <v>4362150</v>
      </c>
      <c r="L55" s="16">
        <v>4424958</v>
      </c>
      <c r="M55" s="16">
        <v>2949326</v>
      </c>
      <c r="N55" s="16">
        <v>1475632</v>
      </c>
      <c r="O55" s="16">
        <v>58209.34</v>
      </c>
      <c r="P55" s="16">
        <v>1012201.22</v>
      </c>
      <c r="Q55" s="16">
        <v>-4039.23</v>
      </c>
      <c r="R55" s="16">
        <v>0</v>
      </c>
      <c r="S55" s="16">
        <v>65191</v>
      </c>
      <c r="T55" s="16">
        <v>452409</v>
      </c>
      <c r="U55" s="18">
        <f t="shared" si="0"/>
        <v>126.61483512598527</v>
      </c>
      <c r="V55" s="36">
        <v>34452124</v>
      </c>
    </row>
    <row r="56" spans="1:22" x14ac:dyDescent="0.25">
      <c r="A56" s="3">
        <v>52</v>
      </c>
      <c r="B56" s="4" t="s">
        <v>87</v>
      </c>
      <c r="C56" s="5">
        <v>402</v>
      </c>
      <c r="D56" s="5" t="s">
        <v>86</v>
      </c>
      <c r="E56" s="16">
        <v>7942195.5</v>
      </c>
      <c r="F56" s="16">
        <v>7423502.9000000004</v>
      </c>
      <c r="G56" s="16">
        <v>15365698.41</v>
      </c>
      <c r="H56" s="21">
        <v>8336387.2000000002</v>
      </c>
      <c r="I56" s="16">
        <v>898.4</v>
      </c>
      <c r="J56" s="16">
        <v>8337285.5999999996</v>
      </c>
      <c r="K56" s="16">
        <v>7028412.7999999998</v>
      </c>
      <c r="L56" s="16">
        <v>10803400.5</v>
      </c>
      <c r="M56" s="16">
        <v>9282439.8000000007</v>
      </c>
      <c r="N56" s="16">
        <v>1520960.7</v>
      </c>
      <c r="O56" s="16">
        <v>320010.38</v>
      </c>
      <c r="P56" s="16">
        <v>2408564.31</v>
      </c>
      <c r="Q56" s="16">
        <v>1053278.27</v>
      </c>
      <c r="R56" s="16" t="s">
        <v>67</v>
      </c>
      <c r="S56" s="16">
        <v>59082</v>
      </c>
      <c r="T56" s="16">
        <v>426603.05</v>
      </c>
      <c r="U56" s="18">
        <f t="shared" si="0"/>
        <v>446.69654637668265</v>
      </c>
      <c r="V56" s="36">
        <v>15734200</v>
      </c>
    </row>
    <row r="57" spans="1:22" x14ac:dyDescent="0.25">
      <c r="A57" s="3">
        <v>53</v>
      </c>
      <c r="B57" s="4" t="s">
        <v>111</v>
      </c>
      <c r="C57" s="5">
        <v>56</v>
      </c>
      <c r="D57" s="5" t="s">
        <v>110</v>
      </c>
      <c r="E57" s="16">
        <v>601507.19999999995</v>
      </c>
      <c r="F57" s="16">
        <v>1092015.8</v>
      </c>
      <c r="G57" s="16">
        <v>1693523</v>
      </c>
      <c r="H57" s="16">
        <v>257121.2</v>
      </c>
      <c r="I57" s="16">
        <v>354338.6</v>
      </c>
      <c r="J57" s="16">
        <v>611459.80000000005</v>
      </c>
      <c r="K57" s="16">
        <v>1082063.2</v>
      </c>
      <c r="L57" s="16">
        <v>714008</v>
      </c>
      <c r="M57" s="16">
        <v>209891.8</v>
      </c>
      <c r="N57" s="16">
        <v>504116.2</v>
      </c>
      <c r="O57" s="16">
        <v>4839.8900000000003</v>
      </c>
      <c r="P57" s="16">
        <v>199693.37</v>
      </c>
      <c r="Q57" s="16" t="s">
        <v>67</v>
      </c>
      <c r="R57" s="16" t="s">
        <v>67</v>
      </c>
      <c r="S57" s="16">
        <v>3260.9</v>
      </c>
      <c r="T57" s="16">
        <v>306001.8</v>
      </c>
      <c r="U57" s="18">
        <f t="shared" si="0"/>
        <v>3658.1771711974252</v>
      </c>
      <c r="V57" s="36">
        <v>295793</v>
      </c>
    </row>
    <row r="58" spans="1:22" x14ac:dyDescent="0.25">
      <c r="A58" s="3">
        <v>54</v>
      </c>
      <c r="B58" s="4" t="s">
        <v>79</v>
      </c>
      <c r="C58" s="5">
        <v>34</v>
      </c>
      <c r="D58" s="5" t="s">
        <v>78</v>
      </c>
      <c r="E58" s="16">
        <v>2178946.2000000002</v>
      </c>
      <c r="F58" s="16">
        <v>166582.79999999999</v>
      </c>
      <c r="G58" s="16">
        <v>2345528.9</v>
      </c>
      <c r="H58" s="16">
        <v>1057572</v>
      </c>
      <c r="I58" s="16">
        <v>232.9</v>
      </c>
      <c r="J58" s="16">
        <v>1057804.8999999999</v>
      </c>
      <c r="K58" s="16">
        <v>1287724.1000000001</v>
      </c>
      <c r="L58" s="16">
        <v>1465023.5</v>
      </c>
      <c r="M58" s="16">
        <v>791559.4</v>
      </c>
      <c r="N58" s="16">
        <v>673464.1</v>
      </c>
      <c r="O58" s="16">
        <v>254933.37</v>
      </c>
      <c r="P58" s="16">
        <v>601913.71</v>
      </c>
      <c r="Q58" s="16">
        <v>6324.29</v>
      </c>
      <c r="R58" s="16" t="s">
        <v>67</v>
      </c>
      <c r="S58" s="16">
        <v>36409.4</v>
      </c>
      <c r="T58" s="16">
        <v>296398.59999999998</v>
      </c>
      <c r="U58" s="18">
        <f t="shared" si="0"/>
        <v>19701.418255255347</v>
      </c>
      <c r="V58" s="36">
        <v>65362</v>
      </c>
    </row>
    <row r="59" spans="1:22" x14ac:dyDescent="0.25">
      <c r="A59" s="3">
        <v>55</v>
      </c>
      <c r="B59" s="4" t="s">
        <v>49</v>
      </c>
      <c r="C59" s="5">
        <v>44</v>
      </c>
      <c r="D59" s="5" t="s">
        <v>48</v>
      </c>
      <c r="E59" s="15">
        <v>4687879.84</v>
      </c>
      <c r="F59" s="15">
        <v>16115481.08</v>
      </c>
      <c r="G59" s="15">
        <v>20803360.93</v>
      </c>
      <c r="H59" s="15">
        <v>209403.14</v>
      </c>
      <c r="I59" s="15">
        <v>127229.28</v>
      </c>
      <c r="J59" s="15">
        <v>336632.43</v>
      </c>
      <c r="K59" s="15">
        <v>20466728.5</v>
      </c>
      <c r="L59" s="15">
        <v>4041293.66</v>
      </c>
      <c r="M59" s="15">
        <v>1858967.53</v>
      </c>
      <c r="N59" s="15">
        <v>2182326.13</v>
      </c>
      <c r="O59" s="15">
        <v>306506.57</v>
      </c>
      <c r="P59" s="15">
        <v>2180605.7599999998</v>
      </c>
      <c r="Q59" s="15">
        <v>9776.08</v>
      </c>
      <c r="R59" s="15">
        <v>11657.47</v>
      </c>
      <c r="S59" s="15">
        <v>60640.480000000003</v>
      </c>
      <c r="T59" s="15">
        <v>269020</v>
      </c>
      <c r="U59" s="18">
        <f t="shared" si="0"/>
        <v>17199.177215136686</v>
      </c>
      <c r="V59" s="39">
        <v>1189983</v>
      </c>
    </row>
    <row r="60" spans="1:22" x14ac:dyDescent="0.25">
      <c r="A60" s="3">
        <v>56</v>
      </c>
      <c r="B60" s="4" t="s">
        <v>205</v>
      </c>
      <c r="C60" s="5">
        <v>455</v>
      </c>
      <c r="D60" s="5" t="s">
        <v>204</v>
      </c>
      <c r="E60" s="16">
        <v>1799620.74</v>
      </c>
      <c r="F60" s="16">
        <v>3698211.48</v>
      </c>
      <c r="G60" s="16">
        <v>5497832.2199999997</v>
      </c>
      <c r="H60" s="16">
        <v>1626439.9</v>
      </c>
      <c r="I60" s="16"/>
      <c r="J60" s="16">
        <v>1626439.9</v>
      </c>
      <c r="K60" s="16">
        <v>3871392.32</v>
      </c>
      <c r="L60" s="16">
        <v>10247093.550000001</v>
      </c>
      <c r="M60" s="16">
        <v>9750466.25</v>
      </c>
      <c r="N60" s="16">
        <v>496627.3</v>
      </c>
      <c r="O60" s="16"/>
      <c r="P60" s="16">
        <v>241121.93</v>
      </c>
      <c r="Q60" s="16"/>
      <c r="R60" s="16"/>
      <c r="S60" s="16">
        <v>25550.54</v>
      </c>
      <c r="T60" s="16">
        <v>229954.83</v>
      </c>
      <c r="U60" s="18">
        <f t="shared" si="0"/>
        <v>11715.161653452762</v>
      </c>
      <c r="V60" s="36">
        <v>330460</v>
      </c>
    </row>
    <row r="61" spans="1:22" x14ac:dyDescent="0.25">
      <c r="A61" s="3">
        <v>57</v>
      </c>
      <c r="B61" s="4" t="s">
        <v>217</v>
      </c>
      <c r="C61" s="5">
        <v>68</v>
      </c>
      <c r="D61" s="5" t="s">
        <v>216</v>
      </c>
      <c r="E61" s="16">
        <v>4654209.82</v>
      </c>
      <c r="F61" s="16">
        <v>14932463.689999999</v>
      </c>
      <c r="G61" s="16">
        <v>19586673.510000002</v>
      </c>
      <c r="H61" s="16">
        <v>18622028.359999999</v>
      </c>
      <c r="I61" s="16"/>
      <c r="J61" s="16">
        <v>18622028.359999999</v>
      </c>
      <c r="K61" s="16">
        <v>964645.15</v>
      </c>
      <c r="L61" s="16">
        <v>816629.82</v>
      </c>
      <c r="M61" s="16"/>
      <c r="N61" s="16">
        <v>816629.82</v>
      </c>
      <c r="O61" s="16">
        <v>862319.39</v>
      </c>
      <c r="P61" s="16">
        <v>1466875.18</v>
      </c>
      <c r="Q61" s="16">
        <v>2.77</v>
      </c>
      <c r="R61" s="16">
        <v>-1071.02</v>
      </c>
      <c r="S61" s="16">
        <v>21100.58</v>
      </c>
      <c r="T61" s="16">
        <v>189905.2</v>
      </c>
      <c r="U61" s="18">
        <f t="shared" si="0"/>
        <v>3628.5043934219038</v>
      </c>
      <c r="V61" s="36">
        <v>265852</v>
      </c>
    </row>
    <row r="62" spans="1:22" x14ac:dyDescent="0.25">
      <c r="A62" s="3">
        <v>58</v>
      </c>
      <c r="B62" s="4" t="s">
        <v>282</v>
      </c>
      <c r="C62" s="5">
        <v>431</v>
      </c>
      <c r="D62" s="5" t="s">
        <v>281</v>
      </c>
      <c r="E62" s="16">
        <v>728523.34</v>
      </c>
      <c r="F62" s="16">
        <v>280705.90999999997</v>
      </c>
      <c r="G62" s="16">
        <v>1009229.26</v>
      </c>
      <c r="H62" s="16">
        <v>473187.73</v>
      </c>
      <c r="I62" s="16"/>
      <c r="J62" s="16">
        <v>473187.73</v>
      </c>
      <c r="K62" s="16">
        <v>536041.52</v>
      </c>
      <c r="L62" s="16">
        <v>2281624.35</v>
      </c>
      <c r="M62" s="16">
        <v>1816567.45</v>
      </c>
      <c r="N62" s="16">
        <v>465056.9</v>
      </c>
      <c r="O62" s="16">
        <v>526.20000000000005</v>
      </c>
      <c r="P62" s="16">
        <v>287195.81</v>
      </c>
      <c r="Q62" s="16"/>
      <c r="R62" s="16"/>
      <c r="S62" s="16">
        <v>17838.72</v>
      </c>
      <c r="T62" s="16">
        <v>160548.54999999999</v>
      </c>
      <c r="U62" s="18">
        <f t="shared" si="0"/>
        <v>2031.8456523387158</v>
      </c>
      <c r="V62" s="36">
        <v>263820</v>
      </c>
    </row>
    <row r="63" spans="1:22" x14ac:dyDescent="0.25">
      <c r="A63" s="3">
        <v>59</v>
      </c>
      <c r="B63" s="4" t="s">
        <v>209</v>
      </c>
      <c r="C63" s="5">
        <v>188</v>
      </c>
      <c r="D63" s="5" t="s">
        <v>208</v>
      </c>
      <c r="E63" s="16">
        <v>318914.24</v>
      </c>
      <c r="F63" s="16">
        <v>687167</v>
      </c>
      <c r="G63" s="16">
        <v>1006081.24</v>
      </c>
      <c r="H63" s="16">
        <v>112344.27</v>
      </c>
      <c r="I63" s="16"/>
      <c r="J63" s="16">
        <v>112344.27</v>
      </c>
      <c r="K63" s="16">
        <v>893736.97</v>
      </c>
      <c r="L63" s="16">
        <v>761390.83</v>
      </c>
      <c r="M63" s="16">
        <v>79224.89</v>
      </c>
      <c r="N63" s="16">
        <v>682165.93</v>
      </c>
      <c r="O63" s="16">
        <v>129.22999999999999</v>
      </c>
      <c r="P63" s="16">
        <v>509729.14</v>
      </c>
      <c r="Q63" s="16"/>
      <c r="R63" s="16"/>
      <c r="S63" s="16">
        <v>18618.62</v>
      </c>
      <c r="T63" s="16">
        <v>153947.41</v>
      </c>
      <c r="U63" s="18">
        <f t="shared" si="0"/>
        <v>15109.158946443062</v>
      </c>
      <c r="V63" s="36">
        <v>59152</v>
      </c>
    </row>
    <row r="64" spans="1:22" x14ac:dyDescent="0.25">
      <c r="A64" s="3">
        <v>60</v>
      </c>
      <c r="B64" s="4" t="s">
        <v>59</v>
      </c>
      <c r="C64" s="5">
        <v>378</v>
      </c>
      <c r="D64" s="5" t="s">
        <v>58</v>
      </c>
      <c r="E64" s="15">
        <v>251020.59</v>
      </c>
      <c r="F64" s="15">
        <v>1873699.92</v>
      </c>
      <c r="G64" s="15">
        <v>2124720.5099999998</v>
      </c>
      <c r="H64" s="15">
        <v>635138.89</v>
      </c>
      <c r="I64" s="15">
        <v>124412.2</v>
      </c>
      <c r="J64" s="15">
        <v>759551.09</v>
      </c>
      <c r="K64" s="15">
        <v>1365169.42</v>
      </c>
      <c r="L64" s="15">
        <v>824163</v>
      </c>
      <c r="M64" s="15">
        <v>635593.42000000004</v>
      </c>
      <c r="N64" s="15">
        <v>188569.58</v>
      </c>
      <c r="O64" s="15">
        <v>0</v>
      </c>
      <c r="P64" s="15">
        <v>26124.84</v>
      </c>
      <c r="Q64" s="15">
        <v>0</v>
      </c>
      <c r="R64" s="15">
        <v>0</v>
      </c>
      <c r="S64" s="15">
        <v>16244.47</v>
      </c>
      <c r="T64" s="15">
        <v>146200.26999999999</v>
      </c>
      <c r="U64" s="18">
        <f t="shared" si="0"/>
        <v>4377.5634267097639</v>
      </c>
      <c r="V64" s="36">
        <v>311856</v>
      </c>
    </row>
    <row r="65" spans="1:22" x14ac:dyDescent="0.25">
      <c r="A65" s="3">
        <v>61</v>
      </c>
      <c r="B65" s="4" t="s">
        <v>121</v>
      </c>
      <c r="C65" s="5">
        <v>544</v>
      </c>
      <c r="D65" s="5" t="s">
        <v>120</v>
      </c>
      <c r="E65" s="24">
        <v>6662076.2800000003</v>
      </c>
      <c r="F65" s="24">
        <v>36386770.600000001</v>
      </c>
      <c r="G65" s="15">
        <v>43048846.880000003</v>
      </c>
      <c r="H65" s="24">
        <v>8199595.7699999996</v>
      </c>
      <c r="I65" s="24">
        <v>3834470.67</v>
      </c>
      <c r="J65" s="15">
        <v>12034066.439999999</v>
      </c>
      <c r="K65" s="16">
        <v>31014780.440000001</v>
      </c>
      <c r="L65" s="25">
        <v>12275102.68</v>
      </c>
      <c r="M65" s="25">
        <v>8975799.6099999994</v>
      </c>
      <c r="N65" s="16">
        <v>3299303.07</v>
      </c>
      <c r="O65" s="16">
        <v>201395.47</v>
      </c>
      <c r="P65" s="16">
        <v>3306949.69</v>
      </c>
      <c r="Q65" s="16">
        <v>-7583.27</v>
      </c>
      <c r="R65" s="25"/>
      <c r="S65" s="25">
        <v>49516.9</v>
      </c>
      <c r="T65" s="16">
        <v>136648.68</v>
      </c>
      <c r="U65" s="18">
        <f t="shared" si="0"/>
        <v>549.74175230870128</v>
      </c>
      <c r="V65" s="36">
        <v>56417000</v>
      </c>
    </row>
    <row r="66" spans="1:22" x14ac:dyDescent="0.25">
      <c r="A66" s="3">
        <v>62</v>
      </c>
      <c r="B66" s="4" t="s">
        <v>131</v>
      </c>
      <c r="C66" s="5">
        <v>541</v>
      </c>
      <c r="D66" s="5" t="s">
        <v>130</v>
      </c>
      <c r="E66" s="16">
        <v>25540229.690000001</v>
      </c>
      <c r="F66" s="16">
        <v>11489340.140000001</v>
      </c>
      <c r="G66" s="16">
        <v>37029569.829999998</v>
      </c>
      <c r="H66" s="16">
        <v>11404904.359999999</v>
      </c>
      <c r="I66" s="16">
        <v>0</v>
      </c>
      <c r="J66" s="16">
        <v>11404904.359999999</v>
      </c>
      <c r="K66" s="16">
        <v>25624665.469999999</v>
      </c>
      <c r="L66" s="16">
        <v>23894295.920000002</v>
      </c>
      <c r="M66" s="16">
        <v>21896067.59</v>
      </c>
      <c r="N66" s="15">
        <v>1998228.33</v>
      </c>
      <c r="O66" s="16">
        <v>497217.9</v>
      </c>
      <c r="P66" s="16">
        <v>2048303</v>
      </c>
      <c r="Q66" s="16">
        <v>-278537.49</v>
      </c>
      <c r="R66" s="16" t="s">
        <v>64</v>
      </c>
      <c r="S66" s="16">
        <v>32587.85</v>
      </c>
      <c r="T66" s="16">
        <v>136017.87</v>
      </c>
      <c r="U66" s="18">
        <f t="shared" si="0"/>
        <v>257.31098815206252</v>
      </c>
      <c r="V66" s="36">
        <v>99586363</v>
      </c>
    </row>
    <row r="67" spans="1:22" x14ac:dyDescent="0.25">
      <c r="A67" s="3">
        <v>63</v>
      </c>
      <c r="B67" s="4" t="s">
        <v>271</v>
      </c>
      <c r="C67" s="5">
        <v>354</v>
      </c>
      <c r="D67" s="5" t="s">
        <v>270</v>
      </c>
      <c r="E67" s="15">
        <v>245818186.58000001</v>
      </c>
      <c r="F67" s="15">
        <v>164878719.59</v>
      </c>
      <c r="G67" s="15">
        <v>410696906.18000001</v>
      </c>
      <c r="H67" s="15">
        <v>252758332.16</v>
      </c>
      <c r="I67" s="15">
        <v>50720464.909999996</v>
      </c>
      <c r="J67" s="15">
        <v>303478797.07999998</v>
      </c>
      <c r="K67" s="15">
        <v>107218109.09999999</v>
      </c>
      <c r="L67" s="15">
        <v>216869211.02000001</v>
      </c>
      <c r="M67" s="15">
        <v>126295618.44</v>
      </c>
      <c r="N67" s="15">
        <v>90573592.569999993</v>
      </c>
      <c r="O67" s="26">
        <v>2981714.21</v>
      </c>
      <c r="P67" s="26">
        <v>89061790.420000002</v>
      </c>
      <c r="Q67" s="26">
        <v>-2466557.89</v>
      </c>
      <c r="R67" s="26"/>
      <c r="S67" s="15">
        <v>1921271.24</v>
      </c>
      <c r="T67" s="15">
        <v>105687.23</v>
      </c>
      <c r="U67" s="18">
        <f t="shared" si="0"/>
        <v>137.43929125606883</v>
      </c>
      <c r="V67" s="36">
        <v>780112500</v>
      </c>
    </row>
    <row r="68" spans="1:22" x14ac:dyDescent="0.25">
      <c r="A68" s="3">
        <v>64</v>
      </c>
      <c r="B68" s="4" t="s">
        <v>157</v>
      </c>
      <c r="C68" s="5">
        <v>380</v>
      </c>
      <c r="D68" s="5" t="s">
        <v>156</v>
      </c>
      <c r="E68" s="15">
        <v>884237.85</v>
      </c>
      <c r="F68" s="15">
        <v>1948606.62</v>
      </c>
      <c r="G68" s="15">
        <v>2832844.47</v>
      </c>
      <c r="H68" s="15">
        <v>850921.26</v>
      </c>
      <c r="I68" s="15">
        <v>478571.42</v>
      </c>
      <c r="J68" s="15">
        <v>1329492.68</v>
      </c>
      <c r="K68" s="15">
        <v>1503351.78</v>
      </c>
      <c r="L68" s="15">
        <v>5201632.33</v>
      </c>
      <c r="M68" s="15">
        <v>3324578.9</v>
      </c>
      <c r="N68" s="15">
        <v>1877053.43</v>
      </c>
      <c r="O68" s="15">
        <v>5282.43</v>
      </c>
      <c r="P68" s="15">
        <v>1746928</v>
      </c>
      <c r="Q68" s="15">
        <v>-6861.4</v>
      </c>
      <c r="R68" s="15">
        <v>0</v>
      </c>
      <c r="S68" s="15">
        <v>24083.07</v>
      </c>
      <c r="T68" s="15">
        <v>104463.52</v>
      </c>
      <c r="U68" s="18">
        <f t="shared" si="0"/>
        <v>2433.7185900362301</v>
      </c>
      <c r="V68" s="36">
        <v>617718</v>
      </c>
    </row>
    <row r="69" spans="1:22" x14ac:dyDescent="0.25">
      <c r="A69" s="3">
        <v>65</v>
      </c>
      <c r="B69" s="4" t="s">
        <v>33</v>
      </c>
      <c r="C69" s="5">
        <v>366</v>
      </c>
      <c r="D69" s="5" t="s">
        <v>32</v>
      </c>
      <c r="E69" s="15">
        <v>764636.35</v>
      </c>
      <c r="F69" s="15">
        <v>2505531.88</v>
      </c>
      <c r="G69" s="15">
        <v>3270168.22</v>
      </c>
      <c r="H69" s="15">
        <v>1565789.22</v>
      </c>
      <c r="I69" s="15">
        <v>0</v>
      </c>
      <c r="J69" s="15">
        <v>1565789.22</v>
      </c>
      <c r="K69" s="15">
        <v>1704379</v>
      </c>
      <c r="L69" s="15">
        <v>1583534.4</v>
      </c>
      <c r="M69" s="15">
        <v>1059384.3200000001</v>
      </c>
      <c r="N69" s="15">
        <v>524150.08</v>
      </c>
      <c r="O69" s="15"/>
      <c r="P69" s="15">
        <v>409237.87</v>
      </c>
      <c r="Q69" s="15"/>
      <c r="R69" s="15"/>
      <c r="S69" s="15">
        <v>11491.22</v>
      </c>
      <c r="T69" s="15">
        <v>103420.98</v>
      </c>
      <c r="U69" s="18">
        <f t="shared" si="0"/>
        <v>190.53346450091109</v>
      </c>
      <c r="V69" s="36">
        <v>8945300</v>
      </c>
    </row>
    <row r="70" spans="1:22" x14ac:dyDescent="0.25">
      <c r="A70" s="3">
        <v>66</v>
      </c>
      <c r="B70" s="4" t="s">
        <v>230</v>
      </c>
      <c r="C70" s="5">
        <v>38</v>
      </c>
      <c r="D70" s="5" t="s">
        <v>229</v>
      </c>
      <c r="E70" s="16">
        <v>14199458.82</v>
      </c>
      <c r="F70" s="16">
        <v>18247864.25</v>
      </c>
      <c r="G70" s="16">
        <v>32447323.059999999</v>
      </c>
      <c r="H70" s="16">
        <v>8063054.3099999996</v>
      </c>
      <c r="I70" s="16">
        <v>13409004.5</v>
      </c>
      <c r="J70" s="16">
        <v>21472058.809999999</v>
      </c>
      <c r="K70" s="16">
        <v>10975264.26</v>
      </c>
      <c r="L70" s="16">
        <v>8628311.7599999998</v>
      </c>
      <c r="M70" s="16">
        <v>7381077.6500000004</v>
      </c>
      <c r="N70" s="16">
        <v>1247234.1100000001</v>
      </c>
      <c r="O70" s="16">
        <v>5503.95</v>
      </c>
      <c r="P70" s="16">
        <v>1146330.42</v>
      </c>
      <c r="Q70" s="16">
        <v>-94.34</v>
      </c>
      <c r="R70" s="16">
        <v>-392.34</v>
      </c>
      <c r="S70" s="16">
        <v>10409.81</v>
      </c>
      <c r="T70" s="16">
        <v>95511.15</v>
      </c>
      <c r="U70" s="18">
        <f t="shared" ref="U70:U98" si="1">K70*1000/V70</f>
        <v>27.42362612815208</v>
      </c>
      <c r="V70" s="36">
        <v>400212000</v>
      </c>
    </row>
    <row r="71" spans="1:22" x14ac:dyDescent="0.25">
      <c r="A71" s="3">
        <v>67</v>
      </c>
      <c r="B71" s="4" t="s">
        <v>248</v>
      </c>
      <c r="C71" s="5">
        <v>311</v>
      </c>
      <c r="D71" s="5" t="s">
        <v>247</v>
      </c>
      <c r="E71" s="16">
        <v>478556.62</v>
      </c>
      <c r="F71" s="16">
        <v>2656526.2799999998</v>
      </c>
      <c r="G71" s="16">
        <v>3135082.9</v>
      </c>
      <c r="H71" s="16">
        <v>231908.69</v>
      </c>
      <c r="I71" s="16">
        <v>900000</v>
      </c>
      <c r="J71" s="16">
        <v>1131908.69</v>
      </c>
      <c r="K71" s="16">
        <v>2003174.21</v>
      </c>
      <c r="L71" s="16">
        <v>923569.2</v>
      </c>
      <c r="M71" s="16"/>
      <c r="N71" s="16">
        <v>923569.2</v>
      </c>
      <c r="O71" s="16"/>
      <c r="P71" s="16">
        <v>826406.58</v>
      </c>
      <c r="Q71" s="16"/>
      <c r="R71" s="16"/>
      <c r="S71" s="16">
        <v>9716.26</v>
      </c>
      <c r="T71" s="16">
        <v>87446.36</v>
      </c>
      <c r="U71" s="18">
        <f t="shared" si="1"/>
        <v>27081.266611688679</v>
      </c>
      <c r="V71" s="36">
        <v>73969</v>
      </c>
    </row>
    <row r="72" spans="1:22" x14ac:dyDescent="0.25">
      <c r="A72" s="3">
        <v>68</v>
      </c>
      <c r="B72" s="4" t="s">
        <v>149</v>
      </c>
      <c r="C72" s="5">
        <v>17</v>
      </c>
      <c r="D72" s="5" t="s">
        <v>148</v>
      </c>
      <c r="E72" s="16">
        <v>5477869.5999999996</v>
      </c>
      <c r="F72" s="16">
        <v>13820890.800000001</v>
      </c>
      <c r="G72" s="16">
        <v>19298760.5</v>
      </c>
      <c r="H72" s="16">
        <v>1235777.5</v>
      </c>
      <c r="I72" s="16">
        <v>0</v>
      </c>
      <c r="J72" s="16">
        <v>1235777.5</v>
      </c>
      <c r="K72" s="16">
        <v>18062983</v>
      </c>
      <c r="L72" s="16">
        <v>10125660.210000001</v>
      </c>
      <c r="M72" s="16">
        <v>7575596.4000000004</v>
      </c>
      <c r="N72" s="16">
        <v>2550063.81</v>
      </c>
      <c r="O72" s="16">
        <v>78229.460000000006</v>
      </c>
      <c r="P72" s="16">
        <v>2497957.21</v>
      </c>
      <c r="Q72" s="16">
        <v>-26264.07</v>
      </c>
      <c r="R72" s="16" t="s">
        <v>64</v>
      </c>
      <c r="S72" s="16">
        <v>19344.46</v>
      </c>
      <c r="T72" s="16">
        <v>84727.53</v>
      </c>
      <c r="U72" s="18">
        <f t="shared" si="1"/>
        <v>103729.17145219828</v>
      </c>
      <c r="V72" s="36">
        <v>174136</v>
      </c>
    </row>
    <row r="73" spans="1:22" x14ac:dyDescent="0.25">
      <c r="A73" s="3">
        <v>69</v>
      </c>
      <c r="B73" s="4" t="s">
        <v>29</v>
      </c>
      <c r="C73" s="5">
        <v>86</v>
      </c>
      <c r="D73" s="5" t="s">
        <v>28</v>
      </c>
      <c r="E73" s="15">
        <v>476403.31</v>
      </c>
      <c r="F73" s="15">
        <v>253792.55</v>
      </c>
      <c r="G73" s="15">
        <v>730195.87</v>
      </c>
      <c r="H73" s="15">
        <v>179516.43</v>
      </c>
      <c r="I73" s="15">
        <v>0</v>
      </c>
      <c r="J73" s="15">
        <v>179516.43</v>
      </c>
      <c r="K73" s="15">
        <v>550679.43000000005</v>
      </c>
      <c r="L73" s="15">
        <v>659449.55000000005</v>
      </c>
      <c r="M73" s="15">
        <v>472444</v>
      </c>
      <c r="N73" s="15">
        <v>187005.55</v>
      </c>
      <c r="O73" s="15"/>
      <c r="P73" s="15">
        <v>107480.83</v>
      </c>
      <c r="Q73" s="15"/>
      <c r="R73" s="15"/>
      <c r="S73" s="15">
        <v>379.32</v>
      </c>
      <c r="T73" s="15">
        <v>79145.39</v>
      </c>
      <c r="U73" s="18">
        <f t="shared" si="1"/>
        <v>2890.8422445154888</v>
      </c>
      <c r="V73" s="36">
        <v>190491</v>
      </c>
    </row>
    <row r="74" spans="1:22" x14ac:dyDescent="0.25">
      <c r="A74" s="3">
        <v>70</v>
      </c>
      <c r="B74" s="4" t="s">
        <v>273</v>
      </c>
      <c r="C74" s="5">
        <v>409</v>
      </c>
      <c r="D74" s="5" t="s">
        <v>272</v>
      </c>
      <c r="E74" s="16">
        <v>1432873.49</v>
      </c>
      <c r="F74" s="16">
        <v>821499.2</v>
      </c>
      <c r="G74" s="16">
        <v>2254372.7000000002</v>
      </c>
      <c r="H74" s="16">
        <v>1179842.8700000001</v>
      </c>
      <c r="I74" s="16"/>
      <c r="J74" s="16">
        <v>1179842.8700000001</v>
      </c>
      <c r="K74" s="16">
        <v>1074529.82</v>
      </c>
      <c r="L74" s="16">
        <v>812940.02</v>
      </c>
      <c r="M74" s="16">
        <v>210654.32</v>
      </c>
      <c r="N74" s="16">
        <v>602285.68999999994</v>
      </c>
      <c r="O74" s="16">
        <v>33.4</v>
      </c>
      <c r="P74" s="20">
        <v>515203.08</v>
      </c>
      <c r="Q74" s="16">
        <v>4.3899999999999997</v>
      </c>
      <c r="R74" s="20"/>
      <c r="S74" s="16">
        <v>13583.74</v>
      </c>
      <c r="T74" s="16">
        <v>73536.66</v>
      </c>
      <c r="U74" s="18">
        <f t="shared" si="1"/>
        <v>9149.8405102310171</v>
      </c>
      <c r="V74" s="36">
        <v>117437</v>
      </c>
    </row>
    <row r="75" spans="1:22" x14ac:dyDescent="0.25">
      <c r="A75" s="3">
        <v>71</v>
      </c>
      <c r="B75" s="4" t="s">
        <v>81</v>
      </c>
      <c r="C75" s="5">
        <v>376</v>
      </c>
      <c r="D75" s="5" t="s">
        <v>80</v>
      </c>
      <c r="E75" s="16">
        <v>385123.1</v>
      </c>
      <c r="F75" s="16">
        <v>1009011</v>
      </c>
      <c r="G75" s="16">
        <v>1394134.1</v>
      </c>
      <c r="H75" s="16">
        <v>615704.5</v>
      </c>
      <c r="I75" s="16">
        <v>32097.4</v>
      </c>
      <c r="J75" s="16">
        <v>647801.9</v>
      </c>
      <c r="K75" s="16">
        <v>746332.1</v>
      </c>
      <c r="L75" s="16">
        <v>1504363.6</v>
      </c>
      <c r="M75" s="16">
        <v>1019867.2</v>
      </c>
      <c r="N75" s="16">
        <v>484496.4</v>
      </c>
      <c r="O75" s="16" t="s">
        <v>64</v>
      </c>
      <c r="P75" s="16">
        <v>407395.76</v>
      </c>
      <c r="Q75" s="16" t="s">
        <v>67</v>
      </c>
      <c r="R75" s="16" t="s">
        <v>67</v>
      </c>
      <c r="S75" s="16">
        <v>7710.1</v>
      </c>
      <c r="T75" s="16">
        <v>69390.600000000006</v>
      </c>
      <c r="U75" s="18">
        <f t="shared" si="1"/>
        <v>859.58005279573206</v>
      </c>
      <c r="V75" s="36">
        <v>868252</v>
      </c>
    </row>
    <row r="76" spans="1:22" x14ac:dyDescent="0.25">
      <c r="A76" s="3">
        <v>72</v>
      </c>
      <c r="B76" s="4" t="s">
        <v>85</v>
      </c>
      <c r="C76" s="5">
        <v>386</v>
      </c>
      <c r="D76" s="5" t="s">
        <v>84</v>
      </c>
      <c r="E76" s="16">
        <v>1683912.5</v>
      </c>
      <c r="F76" s="16">
        <v>636860.19999999995</v>
      </c>
      <c r="G76" s="16">
        <v>2320772.6</v>
      </c>
      <c r="H76" s="16">
        <v>581525.1</v>
      </c>
      <c r="I76" s="16">
        <v>0</v>
      </c>
      <c r="J76" s="16">
        <v>581525.1</v>
      </c>
      <c r="K76" s="16">
        <v>1739247.56</v>
      </c>
      <c r="L76" s="16">
        <v>947672</v>
      </c>
      <c r="M76" s="16">
        <v>751433.2</v>
      </c>
      <c r="N76" s="16">
        <v>196238.8</v>
      </c>
      <c r="O76" s="16">
        <v>74133.77</v>
      </c>
      <c r="P76" s="16">
        <v>195089.08</v>
      </c>
      <c r="Q76" s="16" t="s">
        <v>67</v>
      </c>
      <c r="R76" s="16" t="s">
        <v>67</v>
      </c>
      <c r="S76" s="16">
        <v>7528.4</v>
      </c>
      <c r="T76" s="16">
        <v>67755.199999999997</v>
      </c>
      <c r="U76" s="18">
        <f t="shared" si="1"/>
        <v>400.21620104147252</v>
      </c>
      <c r="V76" s="36">
        <v>4345770</v>
      </c>
    </row>
    <row r="77" spans="1:22" x14ac:dyDescent="0.25">
      <c r="A77" s="3">
        <v>73</v>
      </c>
      <c r="B77" s="4" t="s">
        <v>133</v>
      </c>
      <c r="C77" s="5">
        <v>25</v>
      </c>
      <c r="D77" s="5" t="s">
        <v>132</v>
      </c>
      <c r="E77" s="16">
        <v>1858278.7</v>
      </c>
      <c r="F77" s="16">
        <v>405893.8</v>
      </c>
      <c r="G77" s="16">
        <v>2264172.4</v>
      </c>
      <c r="H77" s="16">
        <v>1668503.4</v>
      </c>
      <c r="I77" s="16">
        <v>0</v>
      </c>
      <c r="J77" s="16">
        <v>1668503.4</v>
      </c>
      <c r="K77" s="16">
        <v>595669</v>
      </c>
      <c r="L77" s="16">
        <v>1178995.6000000001</v>
      </c>
      <c r="M77" s="16">
        <v>1114691.7</v>
      </c>
      <c r="N77" s="15">
        <v>64303.9</v>
      </c>
      <c r="O77" s="16">
        <v>0</v>
      </c>
      <c r="P77" s="16">
        <v>0</v>
      </c>
      <c r="Q77" s="16">
        <v>0</v>
      </c>
      <c r="R77" s="16">
        <v>0</v>
      </c>
      <c r="S77" s="16">
        <v>6430.4</v>
      </c>
      <c r="T77" s="16">
        <v>57873.5</v>
      </c>
      <c r="U77" s="18">
        <f t="shared" si="1"/>
        <v>37.536092639133848</v>
      </c>
      <c r="V77" s="36">
        <v>15869233</v>
      </c>
    </row>
    <row r="78" spans="1:22" x14ac:dyDescent="0.25">
      <c r="A78" s="3">
        <v>74</v>
      </c>
      <c r="B78" s="4" t="s">
        <v>267</v>
      </c>
      <c r="C78" s="5">
        <v>209</v>
      </c>
      <c r="D78" s="5" t="s">
        <v>266</v>
      </c>
      <c r="E78" s="15">
        <v>13809299.92</v>
      </c>
      <c r="F78" s="15">
        <v>54206606.899999999</v>
      </c>
      <c r="G78" s="15">
        <v>68015906.819999993</v>
      </c>
      <c r="H78" s="15">
        <v>10564343.15</v>
      </c>
      <c r="I78" s="15">
        <v>7083823.4400000004</v>
      </c>
      <c r="J78" s="15">
        <v>17648166.59</v>
      </c>
      <c r="K78" s="15">
        <v>50367740.219999999</v>
      </c>
      <c r="L78" s="15">
        <v>18938223.100000001</v>
      </c>
      <c r="M78" s="15">
        <v>14704824.59</v>
      </c>
      <c r="N78" s="15">
        <v>4233398.51</v>
      </c>
      <c r="O78" s="26">
        <v>1328556.32</v>
      </c>
      <c r="P78" s="15">
        <v>5522570.6900000004</v>
      </c>
      <c r="Q78" s="26">
        <v>76687.78</v>
      </c>
      <c r="R78" s="26"/>
      <c r="S78" s="15">
        <v>87214.47</v>
      </c>
      <c r="T78" s="15">
        <v>57714.879999999997</v>
      </c>
      <c r="U78" s="18">
        <f t="shared" si="1"/>
        <v>1946.9347841515105</v>
      </c>
      <c r="V78" s="36">
        <v>25870276</v>
      </c>
    </row>
    <row r="79" spans="1:22" x14ac:dyDescent="0.25">
      <c r="A79" s="3">
        <v>75</v>
      </c>
      <c r="B79" s="4" t="s">
        <v>171</v>
      </c>
      <c r="C79" s="5">
        <v>54</v>
      </c>
      <c r="D79" s="5" t="s">
        <v>170</v>
      </c>
      <c r="E79" s="16">
        <v>416003.1</v>
      </c>
      <c r="F79" s="16">
        <v>1125561.3999999999</v>
      </c>
      <c r="G79" s="16">
        <v>1541464.5</v>
      </c>
      <c r="H79" s="16">
        <v>284494.40000000002</v>
      </c>
      <c r="I79" s="16">
        <v>0</v>
      </c>
      <c r="J79" s="16">
        <v>284494.40000000002</v>
      </c>
      <c r="K79" s="16">
        <v>1257070.1000000001</v>
      </c>
      <c r="L79" s="16">
        <v>0</v>
      </c>
      <c r="M79" s="16">
        <v>0</v>
      </c>
      <c r="N79" s="16">
        <v>0</v>
      </c>
      <c r="O79" s="16">
        <v>314394.7</v>
      </c>
      <c r="P79" s="16">
        <v>251005.9</v>
      </c>
      <c r="Q79" s="16">
        <v>0</v>
      </c>
      <c r="R79" s="16">
        <v>0</v>
      </c>
      <c r="S79" s="16">
        <v>6338.9</v>
      </c>
      <c r="T79" s="16">
        <v>57049.9</v>
      </c>
      <c r="U79" s="18">
        <f t="shared" si="1"/>
        <v>651.64465004693966</v>
      </c>
      <c r="V79" s="36">
        <v>1929073</v>
      </c>
    </row>
    <row r="80" spans="1:22" x14ac:dyDescent="0.25">
      <c r="A80" s="3">
        <v>76</v>
      </c>
      <c r="B80" s="4" t="s">
        <v>294</v>
      </c>
      <c r="C80" s="5">
        <v>118</v>
      </c>
      <c r="D80" s="5" t="s">
        <v>274</v>
      </c>
      <c r="E80" s="16">
        <v>468874.25</v>
      </c>
      <c r="F80" s="16">
        <v>148793.24</v>
      </c>
      <c r="G80" s="16">
        <v>617667.49</v>
      </c>
      <c r="H80" s="16">
        <v>494715.64</v>
      </c>
      <c r="I80" s="20"/>
      <c r="J80" s="16">
        <v>494715.64</v>
      </c>
      <c r="K80" s="16">
        <v>122951.84</v>
      </c>
      <c r="L80" s="16">
        <v>936445.45</v>
      </c>
      <c r="M80" s="20"/>
      <c r="N80" s="16">
        <v>936445.45</v>
      </c>
      <c r="O80" s="20"/>
      <c r="P80" s="16">
        <v>882637.41</v>
      </c>
      <c r="Q80" s="20"/>
      <c r="R80" s="20"/>
      <c r="S80" s="16">
        <v>5380.8</v>
      </c>
      <c r="T80" s="16">
        <v>48427.23</v>
      </c>
      <c r="U80" s="18">
        <f t="shared" si="1"/>
        <v>1262.8578471651601</v>
      </c>
      <c r="V80" s="36">
        <v>97360</v>
      </c>
    </row>
    <row r="81" spans="1:22" x14ac:dyDescent="0.25">
      <c r="A81" s="3">
        <v>77</v>
      </c>
      <c r="B81" s="4" t="s">
        <v>246</v>
      </c>
      <c r="C81" s="5">
        <v>466</v>
      </c>
      <c r="D81" s="5" t="s">
        <v>245</v>
      </c>
      <c r="E81" s="16">
        <v>3943913.04</v>
      </c>
      <c r="F81" s="16">
        <v>4998394.42</v>
      </c>
      <c r="G81" s="16">
        <v>8942307.4700000007</v>
      </c>
      <c r="H81" s="16">
        <v>745448.47</v>
      </c>
      <c r="I81" s="16">
        <v>3778721.94</v>
      </c>
      <c r="J81" s="16">
        <v>4524170.41</v>
      </c>
      <c r="K81" s="16">
        <v>4418137.0599999996</v>
      </c>
      <c r="L81" s="16">
        <v>7430266.0700000003</v>
      </c>
      <c r="M81" s="16">
        <v>6547717.1799999997</v>
      </c>
      <c r="N81" s="16">
        <v>882548.89</v>
      </c>
      <c r="O81" s="16">
        <v>3180</v>
      </c>
      <c r="P81" s="16">
        <v>849796.31</v>
      </c>
      <c r="Q81" s="16"/>
      <c r="R81" s="16"/>
      <c r="S81" s="16">
        <v>3593.26</v>
      </c>
      <c r="T81" s="16">
        <v>32339.32</v>
      </c>
      <c r="U81" s="18">
        <f t="shared" si="1"/>
        <v>8240.0719538510602</v>
      </c>
      <c r="V81" s="36">
        <v>536177</v>
      </c>
    </row>
    <row r="82" spans="1:22" x14ac:dyDescent="0.25">
      <c r="A82" s="3">
        <v>78</v>
      </c>
      <c r="B82" s="4" t="s">
        <v>83</v>
      </c>
      <c r="C82" s="5">
        <v>377</v>
      </c>
      <c r="D82" s="5" t="s">
        <v>82</v>
      </c>
      <c r="E82" s="16">
        <v>1587963.63</v>
      </c>
      <c r="F82" s="16">
        <v>2202387.8459999999</v>
      </c>
      <c r="G82" s="16">
        <v>3790351.47</v>
      </c>
      <c r="H82" s="16">
        <v>759439.02800000005</v>
      </c>
      <c r="I82" s="16">
        <v>14091.66</v>
      </c>
      <c r="J82" s="16">
        <v>773530.69</v>
      </c>
      <c r="K82" s="16">
        <v>3016820.78</v>
      </c>
      <c r="L82" s="16">
        <v>3457878.96</v>
      </c>
      <c r="M82" s="16">
        <v>1556071.63</v>
      </c>
      <c r="N82" s="16">
        <v>1901807.33</v>
      </c>
      <c r="O82" s="16">
        <v>3.16</v>
      </c>
      <c r="P82" s="16">
        <v>1869419.19</v>
      </c>
      <c r="Q82" s="16" t="s">
        <v>67</v>
      </c>
      <c r="R82" s="16"/>
      <c r="S82" s="16">
        <v>3239.13</v>
      </c>
      <c r="T82" s="15">
        <v>29152.17</v>
      </c>
      <c r="U82" s="18">
        <f t="shared" si="1"/>
        <v>19331.902931036693</v>
      </c>
      <c r="V82" s="36">
        <v>156054</v>
      </c>
    </row>
    <row r="83" spans="1:22" x14ac:dyDescent="0.25">
      <c r="A83" s="3">
        <v>79</v>
      </c>
      <c r="B83" s="4" t="s">
        <v>66</v>
      </c>
      <c r="C83" s="5">
        <v>143</v>
      </c>
      <c r="D83" s="5" t="s">
        <v>65</v>
      </c>
      <c r="E83" s="16">
        <v>71390.399999999994</v>
      </c>
      <c r="F83" s="16">
        <v>230121.8</v>
      </c>
      <c r="G83" s="16">
        <v>301512.2</v>
      </c>
      <c r="H83" s="16">
        <v>11833.7</v>
      </c>
      <c r="I83" s="16">
        <v>0</v>
      </c>
      <c r="J83" s="16">
        <v>11833.7</v>
      </c>
      <c r="K83" s="16">
        <v>289678.5</v>
      </c>
      <c r="L83" s="16">
        <v>423389.5</v>
      </c>
      <c r="M83" s="16">
        <v>0</v>
      </c>
      <c r="N83" s="16">
        <v>423389.5</v>
      </c>
      <c r="O83" s="16" t="s">
        <v>64</v>
      </c>
      <c r="P83" s="16">
        <v>394458.5</v>
      </c>
      <c r="Q83" s="16" t="s">
        <v>67</v>
      </c>
      <c r="R83" s="16" t="s">
        <v>67</v>
      </c>
      <c r="S83" s="16">
        <v>2893.1</v>
      </c>
      <c r="T83" s="16">
        <v>26037.9</v>
      </c>
      <c r="U83" s="18">
        <f t="shared" si="1"/>
        <v>109.26440024592915</v>
      </c>
      <c r="V83" s="36">
        <v>2651170</v>
      </c>
    </row>
    <row r="84" spans="1:22" x14ac:dyDescent="0.25">
      <c r="A84" s="3">
        <v>80</v>
      </c>
      <c r="B84" s="4" t="s">
        <v>71</v>
      </c>
      <c r="C84" s="5">
        <v>317</v>
      </c>
      <c r="D84" s="5" t="s">
        <v>70</v>
      </c>
      <c r="E84" s="16">
        <v>2501160.2999999998</v>
      </c>
      <c r="F84" s="16">
        <v>629049.69999999995</v>
      </c>
      <c r="G84" s="16">
        <v>3130210</v>
      </c>
      <c r="H84" s="16">
        <v>1902071.3</v>
      </c>
      <c r="I84" s="16">
        <v>465286.8</v>
      </c>
      <c r="J84" s="16">
        <v>2367358.2000000002</v>
      </c>
      <c r="K84" s="16">
        <v>762851.9</v>
      </c>
      <c r="L84" s="16">
        <v>1774736</v>
      </c>
      <c r="M84" s="16">
        <v>1611729.5</v>
      </c>
      <c r="N84" s="16">
        <v>163006.5</v>
      </c>
      <c r="O84" s="16" t="s">
        <v>64</v>
      </c>
      <c r="P84" s="16">
        <v>138330.32</v>
      </c>
      <c r="Q84" s="16" t="s">
        <v>67</v>
      </c>
      <c r="R84" s="16" t="s">
        <v>67</v>
      </c>
      <c r="S84" s="16">
        <v>2467.6</v>
      </c>
      <c r="T84" s="16">
        <v>22208.6</v>
      </c>
      <c r="U84" s="18">
        <f t="shared" si="1"/>
        <v>16.46397869134605</v>
      </c>
      <c r="V84" s="36">
        <v>46334602</v>
      </c>
    </row>
    <row r="85" spans="1:22" x14ac:dyDescent="0.25">
      <c r="A85" s="3">
        <v>81</v>
      </c>
      <c r="B85" s="4" t="s">
        <v>45</v>
      </c>
      <c r="C85" s="5">
        <v>97</v>
      </c>
      <c r="D85" s="5" t="s">
        <v>44</v>
      </c>
      <c r="E85" s="15">
        <v>175386.14</v>
      </c>
      <c r="F85" s="15">
        <v>826643.41</v>
      </c>
      <c r="G85" s="15">
        <v>1002029.55</v>
      </c>
      <c r="H85" s="15">
        <v>1097762.44</v>
      </c>
      <c r="I85" s="15">
        <v>0</v>
      </c>
      <c r="J85" s="15">
        <v>1097762.44</v>
      </c>
      <c r="K85" s="15">
        <v>-95732.89</v>
      </c>
      <c r="L85" s="15">
        <v>383386.92</v>
      </c>
      <c r="M85" s="15">
        <v>277935.78999999998</v>
      </c>
      <c r="N85" s="15">
        <v>105451.13</v>
      </c>
      <c r="O85" s="15"/>
      <c r="P85" s="15">
        <v>81897.710000000006</v>
      </c>
      <c r="Q85" s="15"/>
      <c r="R85" s="15"/>
      <c r="S85" s="15">
        <v>2927.42</v>
      </c>
      <c r="T85" s="15">
        <v>20626.009999999998</v>
      </c>
      <c r="U85" s="18">
        <f t="shared" si="1"/>
        <v>-107.39755302965712</v>
      </c>
      <c r="V85" s="36">
        <v>891388</v>
      </c>
    </row>
    <row r="86" spans="1:22" x14ac:dyDescent="0.25">
      <c r="A86" s="3">
        <v>82</v>
      </c>
      <c r="B86" s="4" t="s">
        <v>35</v>
      </c>
      <c r="C86" s="5">
        <v>204</v>
      </c>
      <c r="D86" s="5" t="s">
        <v>34</v>
      </c>
      <c r="E86" s="15">
        <v>834007.28</v>
      </c>
      <c r="F86" s="15">
        <v>683798.77</v>
      </c>
      <c r="G86" s="15">
        <v>1517806.05</v>
      </c>
      <c r="H86" s="15">
        <v>775043.47</v>
      </c>
      <c r="I86" s="15">
        <v>306774.53000000003</v>
      </c>
      <c r="J86" s="15">
        <v>1081818</v>
      </c>
      <c r="K86" s="15">
        <v>435988.05</v>
      </c>
      <c r="L86" s="15">
        <v>670827.19999999995</v>
      </c>
      <c r="M86" s="15">
        <v>569997.19999999995</v>
      </c>
      <c r="N86" s="15">
        <v>100830</v>
      </c>
      <c r="O86" s="15"/>
      <c r="P86" s="15">
        <v>78026.89</v>
      </c>
      <c r="Q86" s="15"/>
      <c r="R86" s="15"/>
      <c r="S86" s="15">
        <v>2280.31</v>
      </c>
      <c r="T86" s="15">
        <v>20522.8</v>
      </c>
      <c r="U86" s="18">
        <f t="shared" si="1"/>
        <v>7738.7917568958783</v>
      </c>
      <c r="V86" s="36">
        <v>56338</v>
      </c>
    </row>
    <row r="87" spans="1:22" x14ac:dyDescent="0.25">
      <c r="A87" s="3">
        <v>83</v>
      </c>
      <c r="B87" s="4" t="s">
        <v>41</v>
      </c>
      <c r="C87" s="5">
        <v>2</v>
      </c>
      <c r="D87" s="5" t="s">
        <v>40</v>
      </c>
      <c r="E87" s="15">
        <v>279112.94</v>
      </c>
      <c r="F87" s="15">
        <v>1520899.15</v>
      </c>
      <c r="G87" s="15">
        <v>1800012.08</v>
      </c>
      <c r="H87" s="15">
        <v>459969.31</v>
      </c>
      <c r="I87" s="15">
        <v>0</v>
      </c>
      <c r="J87" s="15">
        <v>459969.31</v>
      </c>
      <c r="K87" s="15">
        <v>1340042.78</v>
      </c>
      <c r="L87" s="15">
        <v>0</v>
      </c>
      <c r="M87" s="15">
        <v>0</v>
      </c>
      <c r="N87" s="15">
        <v>0</v>
      </c>
      <c r="O87" s="15">
        <v>412233.59</v>
      </c>
      <c r="P87" s="15">
        <v>389968.25</v>
      </c>
      <c r="Q87" s="15"/>
      <c r="R87" s="15"/>
      <c r="S87" s="15">
        <v>2445.52</v>
      </c>
      <c r="T87" s="15">
        <v>19860.240000000002</v>
      </c>
      <c r="U87" s="18">
        <f t="shared" si="1"/>
        <v>541.3564019208651</v>
      </c>
      <c r="V87" s="36">
        <v>2475343</v>
      </c>
    </row>
    <row r="88" spans="1:22" x14ac:dyDescent="0.25">
      <c r="A88" s="3">
        <v>84</v>
      </c>
      <c r="B88" s="4" t="s">
        <v>219</v>
      </c>
      <c r="C88" s="5">
        <v>459</v>
      </c>
      <c r="D88" s="5" t="s">
        <v>218</v>
      </c>
      <c r="E88" s="16">
        <v>745528.56</v>
      </c>
      <c r="F88" s="16">
        <v>5560787.6299999999</v>
      </c>
      <c r="G88" s="16">
        <v>6306316.1900000004</v>
      </c>
      <c r="H88" s="16">
        <v>825404.92</v>
      </c>
      <c r="I88" s="16">
        <v>796500.8</v>
      </c>
      <c r="J88" s="16">
        <v>1621905.73</v>
      </c>
      <c r="K88" s="16">
        <v>4684410.46</v>
      </c>
      <c r="L88" s="16">
        <v>1755337.11</v>
      </c>
      <c r="M88" s="16">
        <v>1018491.09</v>
      </c>
      <c r="N88" s="16">
        <v>736846.02</v>
      </c>
      <c r="O88" s="16"/>
      <c r="P88" s="16">
        <v>715904.11</v>
      </c>
      <c r="Q88" s="16"/>
      <c r="R88" s="16"/>
      <c r="S88" s="16">
        <v>2094.19</v>
      </c>
      <c r="T88" s="16">
        <v>18847.72</v>
      </c>
      <c r="U88" s="18">
        <f t="shared" si="1"/>
        <v>11796.996763917046</v>
      </c>
      <c r="V88" s="36">
        <v>397085</v>
      </c>
    </row>
    <row r="89" spans="1:22" x14ac:dyDescent="0.25">
      <c r="A89" s="3">
        <v>85</v>
      </c>
      <c r="B89" s="4" t="s">
        <v>227</v>
      </c>
      <c r="C89" s="5">
        <v>464</v>
      </c>
      <c r="D89" s="5" t="s">
        <v>226</v>
      </c>
      <c r="E89" s="16">
        <v>7649799.9800000004</v>
      </c>
      <c r="F89" s="16">
        <v>2700869.2</v>
      </c>
      <c r="G89" s="16">
        <v>10350669.18</v>
      </c>
      <c r="H89" s="16">
        <v>8845312.6999999993</v>
      </c>
      <c r="I89" s="16">
        <v>754217.1</v>
      </c>
      <c r="J89" s="16">
        <v>9599529.8100000005</v>
      </c>
      <c r="K89" s="16">
        <v>751139.37</v>
      </c>
      <c r="L89" s="16">
        <v>3004208.65</v>
      </c>
      <c r="M89" s="16">
        <v>1960453.2</v>
      </c>
      <c r="N89" s="16">
        <v>1043755.45</v>
      </c>
      <c r="O89" s="16">
        <v>39.299999999999997</v>
      </c>
      <c r="P89" s="16">
        <v>1012579.74</v>
      </c>
      <c r="Q89" s="16">
        <v>-10612.81</v>
      </c>
      <c r="R89" s="16"/>
      <c r="S89" s="16">
        <v>3063.7</v>
      </c>
      <c r="T89" s="16">
        <v>17538.5</v>
      </c>
      <c r="U89" s="18">
        <f t="shared" si="1"/>
        <v>1081.921819365544</v>
      </c>
      <c r="V89" s="36">
        <v>694264</v>
      </c>
    </row>
    <row r="90" spans="1:22" x14ac:dyDescent="0.25">
      <c r="A90" s="3">
        <v>86</v>
      </c>
      <c r="B90" s="4" t="s">
        <v>293</v>
      </c>
      <c r="C90" s="5">
        <v>385</v>
      </c>
      <c r="D90" s="5" t="s">
        <v>228</v>
      </c>
      <c r="E90" s="15">
        <v>381619.21</v>
      </c>
      <c r="F90" s="15">
        <v>3832397.2</v>
      </c>
      <c r="G90" s="15">
        <v>4214016.41</v>
      </c>
      <c r="H90" s="15">
        <v>171511.55</v>
      </c>
      <c r="I90" s="15">
        <v>2847235.88</v>
      </c>
      <c r="J90" s="15">
        <v>3018747.43</v>
      </c>
      <c r="K90" s="15">
        <v>1195268.98</v>
      </c>
      <c r="L90" s="15">
        <v>127484.57</v>
      </c>
      <c r="M90" s="15">
        <v>48257.38</v>
      </c>
      <c r="N90" s="15">
        <v>79227.19</v>
      </c>
      <c r="O90" s="15">
        <v>0.91</v>
      </c>
      <c r="P90" s="15">
        <v>68186.820000000007</v>
      </c>
      <c r="Q90" s="15">
        <v>-130.72999999999999</v>
      </c>
      <c r="R90" s="15"/>
      <c r="S90" s="15">
        <v>0.09</v>
      </c>
      <c r="T90" s="15">
        <v>10910.47</v>
      </c>
      <c r="U90" s="18">
        <f t="shared" si="1"/>
        <v>87.018823578061102</v>
      </c>
      <c r="V90" s="36">
        <v>13735752</v>
      </c>
    </row>
    <row r="91" spans="1:22" x14ac:dyDescent="0.25">
      <c r="A91" s="3">
        <v>87</v>
      </c>
      <c r="B91" s="4" t="s">
        <v>53</v>
      </c>
      <c r="C91" s="5">
        <v>214</v>
      </c>
      <c r="D91" s="5" t="s">
        <v>52</v>
      </c>
      <c r="E91" s="15">
        <v>771076.92</v>
      </c>
      <c r="F91" s="15">
        <v>4746539.67</v>
      </c>
      <c r="G91" s="15">
        <v>5517616.5899999999</v>
      </c>
      <c r="H91" s="15">
        <v>4214583.58</v>
      </c>
      <c r="I91" s="15">
        <v>0</v>
      </c>
      <c r="J91" s="15">
        <v>4214583.58</v>
      </c>
      <c r="K91" s="15">
        <v>1303033.01</v>
      </c>
      <c r="L91" s="15">
        <v>2319081.2799999998</v>
      </c>
      <c r="M91" s="15">
        <v>0</v>
      </c>
      <c r="N91" s="15">
        <v>2319081.2799999998</v>
      </c>
      <c r="O91" s="15">
        <v>0</v>
      </c>
      <c r="P91" s="15">
        <v>2302697.4700000002</v>
      </c>
      <c r="Q91" s="15">
        <v>-3700.78</v>
      </c>
      <c r="R91" s="15">
        <v>0</v>
      </c>
      <c r="S91" s="15">
        <v>2792.19</v>
      </c>
      <c r="T91" s="15">
        <v>9888.86</v>
      </c>
      <c r="U91" s="18">
        <f t="shared" si="1"/>
        <v>11356.694091705378</v>
      </c>
      <c r="V91" s="36">
        <v>114737</v>
      </c>
    </row>
    <row r="92" spans="1:22" x14ac:dyDescent="0.25">
      <c r="A92" s="3">
        <v>88</v>
      </c>
      <c r="B92" s="4" t="s">
        <v>263</v>
      </c>
      <c r="C92" s="5">
        <v>308</v>
      </c>
      <c r="D92" s="5" t="s">
        <v>262</v>
      </c>
      <c r="E92" s="16">
        <v>8486804.1999999993</v>
      </c>
      <c r="F92" s="16">
        <v>501495.85</v>
      </c>
      <c r="G92" s="16">
        <v>8988300.0500000007</v>
      </c>
      <c r="H92" s="15">
        <v>624447.07999999996</v>
      </c>
      <c r="I92" s="15">
        <v>912098.4</v>
      </c>
      <c r="J92" s="15">
        <v>1536545.48</v>
      </c>
      <c r="K92" s="15">
        <v>7451754.5700000003</v>
      </c>
      <c r="L92" s="20"/>
      <c r="M92" s="20"/>
      <c r="N92" s="20"/>
      <c r="O92" s="16">
        <v>62622.04</v>
      </c>
      <c r="P92" s="16">
        <v>157700.1</v>
      </c>
      <c r="Q92" s="20"/>
      <c r="R92" s="16">
        <v>104026.29</v>
      </c>
      <c r="S92" s="20"/>
      <c r="T92" s="20">
        <v>8948.2199999999993</v>
      </c>
      <c r="U92" s="18">
        <f t="shared" si="1"/>
        <v>65821.243066106064</v>
      </c>
      <c r="V92" s="36">
        <v>113212</v>
      </c>
    </row>
    <row r="93" spans="1:22" x14ac:dyDescent="0.25">
      <c r="A93" s="3">
        <v>89</v>
      </c>
      <c r="B93" s="4" t="s">
        <v>179</v>
      </c>
      <c r="C93" s="5">
        <v>69</v>
      </c>
      <c r="D93" s="5" t="s">
        <v>178</v>
      </c>
      <c r="E93" s="16">
        <v>984399.2</v>
      </c>
      <c r="F93" s="16">
        <v>2366010.7999999998</v>
      </c>
      <c r="G93" s="16">
        <v>3350410</v>
      </c>
      <c r="H93" s="16">
        <v>1831965.7</v>
      </c>
      <c r="I93" s="16">
        <v>0</v>
      </c>
      <c r="J93" s="16">
        <v>1831729.7</v>
      </c>
      <c r="K93" s="16">
        <v>1518680.4</v>
      </c>
      <c r="L93" s="16">
        <v>14800</v>
      </c>
      <c r="M93" s="16">
        <v>0</v>
      </c>
      <c r="N93" s="16">
        <v>14800</v>
      </c>
      <c r="O93" s="16">
        <v>0</v>
      </c>
      <c r="P93" s="16">
        <v>11948.2</v>
      </c>
      <c r="Q93" s="16">
        <v>0</v>
      </c>
      <c r="R93" s="16">
        <v>0</v>
      </c>
      <c r="S93" s="16">
        <v>28.5</v>
      </c>
      <c r="T93" s="16">
        <v>2823.2</v>
      </c>
      <c r="U93" s="18">
        <f t="shared" si="1"/>
        <v>3321.022626631066</v>
      </c>
      <c r="V93" s="36">
        <v>457293</v>
      </c>
    </row>
    <row r="94" spans="1:22" x14ac:dyDescent="0.25">
      <c r="A94" s="3">
        <v>90</v>
      </c>
      <c r="B94" s="4" t="s">
        <v>147</v>
      </c>
      <c r="C94" s="5">
        <v>33</v>
      </c>
      <c r="D94" s="5" t="s">
        <v>146</v>
      </c>
      <c r="E94" s="16">
        <v>7579.33</v>
      </c>
      <c r="F94" s="16">
        <v>574237.31000000006</v>
      </c>
      <c r="G94" s="16">
        <v>581816.64</v>
      </c>
      <c r="H94" s="16">
        <v>99816.48</v>
      </c>
      <c r="I94" s="16" t="s">
        <v>64</v>
      </c>
      <c r="J94" s="16">
        <v>99816.48</v>
      </c>
      <c r="K94" s="16">
        <v>482000.16</v>
      </c>
      <c r="L94" s="16">
        <v>146453.78</v>
      </c>
      <c r="M94" s="16">
        <v>51985</v>
      </c>
      <c r="N94" s="16">
        <v>94468.78</v>
      </c>
      <c r="O94" s="16"/>
      <c r="P94" s="16">
        <v>93873.9</v>
      </c>
      <c r="Q94" s="16"/>
      <c r="R94" s="16"/>
      <c r="S94" s="16">
        <v>59.49</v>
      </c>
      <c r="T94" s="16">
        <v>535.39</v>
      </c>
      <c r="U94" s="18">
        <f t="shared" si="1"/>
        <v>7595.8169440242054</v>
      </c>
      <c r="V94" s="36">
        <v>63456</v>
      </c>
    </row>
    <row r="95" spans="1:22" x14ac:dyDescent="0.25">
      <c r="A95" s="3">
        <v>91</v>
      </c>
      <c r="B95" s="4" t="s">
        <v>169</v>
      </c>
      <c r="C95" s="5">
        <v>532</v>
      </c>
      <c r="D95" s="5" t="s">
        <v>168</v>
      </c>
      <c r="E95" s="16">
        <v>3294157.7</v>
      </c>
      <c r="F95" s="16">
        <v>28086214.100000001</v>
      </c>
      <c r="G95" s="16">
        <v>31380371.899999999</v>
      </c>
      <c r="H95" s="16">
        <v>15061269</v>
      </c>
      <c r="I95" s="16">
        <v>0</v>
      </c>
      <c r="J95" s="16">
        <v>15061269</v>
      </c>
      <c r="K95" s="16">
        <v>16319102.800000001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8">
        <f t="shared" si="1"/>
        <v>161.06885403879213</v>
      </c>
      <c r="V95" s="36">
        <v>101317557</v>
      </c>
    </row>
    <row r="96" spans="1:22" x14ac:dyDescent="0.25">
      <c r="A96" s="3">
        <v>92</v>
      </c>
      <c r="B96" s="4" t="s">
        <v>183</v>
      </c>
      <c r="C96" s="5">
        <v>80</v>
      </c>
      <c r="D96" s="5" t="s">
        <v>182</v>
      </c>
      <c r="E96" s="16">
        <v>11166.5</v>
      </c>
      <c r="F96" s="16">
        <v>44519.5</v>
      </c>
      <c r="G96" s="16">
        <v>55686</v>
      </c>
      <c r="H96" s="16">
        <v>24257.3</v>
      </c>
      <c r="I96" s="16">
        <v>0</v>
      </c>
      <c r="J96" s="16">
        <v>24257.3</v>
      </c>
      <c r="K96" s="16">
        <v>31428.7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8">
        <f t="shared" si="1"/>
        <v>440.35672752238304</v>
      </c>
      <c r="V96" s="36">
        <v>71371</v>
      </c>
    </row>
    <row r="97" spans="1:22" x14ac:dyDescent="0.25">
      <c r="A97" s="3">
        <v>93</v>
      </c>
      <c r="B97" s="4" t="s">
        <v>73</v>
      </c>
      <c r="C97" s="5">
        <v>325</v>
      </c>
      <c r="D97" s="5" t="s">
        <v>72</v>
      </c>
      <c r="E97" s="16">
        <v>24.5</v>
      </c>
      <c r="F97" s="16">
        <v>19667.3</v>
      </c>
      <c r="G97" s="16">
        <v>19691.8</v>
      </c>
      <c r="H97" s="16">
        <v>0</v>
      </c>
      <c r="I97" s="16">
        <v>0</v>
      </c>
      <c r="J97" s="16">
        <v>0</v>
      </c>
      <c r="K97" s="16">
        <v>19691.8</v>
      </c>
      <c r="L97" s="16">
        <v>0</v>
      </c>
      <c r="M97" s="16">
        <v>0</v>
      </c>
      <c r="N97" s="16">
        <v>0</v>
      </c>
      <c r="O97" s="16" t="s">
        <v>64</v>
      </c>
      <c r="P97" s="16" t="s">
        <v>67</v>
      </c>
      <c r="Q97" s="16" t="s">
        <v>67</v>
      </c>
      <c r="R97" s="16" t="s">
        <v>67</v>
      </c>
      <c r="S97" s="16" t="s">
        <v>67</v>
      </c>
      <c r="T97" s="16" t="s">
        <v>67</v>
      </c>
      <c r="U97" s="18">
        <f t="shared" si="1"/>
        <v>316.70553420074947</v>
      </c>
      <c r="V97" s="36">
        <v>62177</v>
      </c>
    </row>
    <row r="98" spans="1:22" x14ac:dyDescent="0.25">
      <c r="A98" s="3">
        <v>94</v>
      </c>
      <c r="B98" s="4" t="s">
        <v>244</v>
      </c>
      <c r="C98" s="14">
        <v>420</v>
      </c>
      <c r="D98" s="14" t="s">
        <v>243</v>
      </c>
      <c r="E98" s="33">
        <v>1186737.44</v>
      </c>
      <c r="F98" s="34">
        <v>30524.799999999999</v>
      </c>
      <c r="G98" s="34">
        <v>1217262.24</v>
      </c>
      <c r="H98" s="34">
        <v>1186737.44</v>
      </c>
      <c r="I98" s="34"/>
      <c r="J98" s="34">
        <v>1186737.44</v>
      </c>
      <c r="K98" s="35">
        <v>30524.799999999999</v>
      </c>
      <c r="L98" s="34"/>
      <c r="M98" s="34"/>
      <c r="N98" s="34"/>
      <c r="O98" s="34"/>
      <c r="P98" s="34"/>
      <c r="Q98" s="33"/>
      <c r="R98" s="34"/>
      <c r="S98" s="34"/>
      <c r="T98" s="34">
        <v>0</v>
      </c>
      <c r="U98" s="18">
        <f t="shared" si="1"/>
        <v>100</v>
      </c>
      <c r="V98" s="36">
        <v>305248</v>
      </c>
    </row>
    <row r="99" spans="1:22" x14ac:dyDescent="0.25">
      <c r="A99" s="3">
        <v>95</v>
      </c>
      <c r="B99" s="4" t="s">
        <v>37</v>
      </c>
      <c r="C99" s="5">
        <v>148</v>
      </c>
      <c r="D99" s="5" t="s">
        <v>36</v>
      </c>
      <c r="E99" s="15">
        <v>23115.45</v>
      </c>
      <c r="F99" s="15">
        <v>0</v>
      </c>
      <c r="G99" s="15">
        <v>23115.45</v>
      </c>
      <c r="H99" s="15">
        <v>0</v>
      </c>
      <c r="I99" s="15">
        <v>0</v>
      </c>
      <c r="J99" s="15">
        <v>0</v>
      </c>
      <c r="K99" s="15"/>
      <c r="L99" s="15">
        <v>0</v>
      </c>
      <c r="M99" s="15">
        <v>0</v>
      </c>
      <c r="N99" s="15"/>
      <c r="O99" s="15"/>
      <c r="P99" s="15"/>
      <c r="Q99" s="15"/>
      <c r="R99" s="15"/>
      <c r="S99" s="15"/>
      <c r="T99" s="15">
        <v>-738.05</v>
      </c>
      <c r="U99" s="18">
        <f>K99*1000/V99</f>
        <v>0</v>
      </c>
      <c r="V99" s="36">
        <v>374018</v>
      </c>
    </row>
    <row r="100" spans="1:22" x14ac:dyDescent="0.25">
      <c r="A100" s="3">
        <v>96</v>
      </c>
      <c r="B100" s="4" t="s">
        <v>141</v>
      </c>
      <c r="C100" s="5">
        <v>540</v>
      </c>
      <c r="D100" s="5" t="s">
        <v>140</v>
      </c>
      <c r="E100" s="16">
        <v>10550728.73</v>
      </c>
      <c r="F100" s="16">
        <v>1891130.89</v>
      </c>
      <c r="G100" s="16">
        <v>12441859.630000001</v>
      </c>
      <c r="H100" s="16">
        <v>8684826.3900000006</v>
      </c>
      <c r="I100" s="16">
        <v>0</v>
      </c>
      <c r="J100" s="16">
        <v>8684826.3900000006</v>
      </c>
      <c r="K100" s="16">
        <v>3757033.23</v>
      </c>
      <c r="L100" s="16">
        <v>1604240.2</v>
      </c>
      <c r="M100" s="16">
        <v>327853.64</v>
      </c>
      <c r="N100" s="16">
        <v>1276386.56</v>
      </c>
      <c r="O100" s="16">
        <v>181.89</v>
      </c>
      <c r="P100" s="16">
        <v>1277711.47</v>
      </c>
      <c r="Q100" s="16"/>
      <c r="R100" s="16"/>
      <c r="S100" s="16">
        <v>18.54</v>
      </c>
      <c r="T100" s="16">
        <v>-1161.56</v>
      </c>
      <c r="U100" s="18">
        <f t="shared" ref="U100:U138" si="2">K100*1000/V100</f>
        <v>57.796065379586189</v>
      </c>
      <c r="V100" s="36">
        <v>65005000</v>
      </c>
    </row>
    <row r="101" spans="1:22" x14ac:dyDescent="0.25">
      <c r="A101" s="3">
        <v>97</v>
      </c>
      <c r="B101" s="4" t="s">
        <v>203</v>
      </c>
      <c r="C101" s="5">
        <v>469</v>
      </c>
      <c r="D101" s="5" t="s">
        <v>202</v>
      </c>
      <c r="E101" s="16">
        <v>64029.98</v>
      </c>
      <c r="F101" s="16">
        <v>116020</v>
      </c>
      <c r="G101" s="16">
        <v>180049.98</v>
      </c>
      <c r="H101" s="16">
        <v>8822.74</v>
      </c>
      <c r="I101" s="16"/>
      <c r="J101" s="16">
        <v>8822.74</v>
      </c>
      <c r="K101" s="16">
        <v>171227.24</v>
      </c>
      <c r="L101" s="16"/>
      <c r="M101" s="16"/>
      <c r="N101" s="16"/>
      <c r="O101" s="16"/>
      <c r="P101" s="16">
        <v>1479.81</v>
      </c>
      <c r="Q101" s="16"/>
      <c r="R101" s="16"/>
      <c r="S101" s="16"/>
      <c r="T101" s="16">
        <v>-1479.81</v>
      </c>
      <c r="U101" s="18">
        <f t="shared" si="2"/>
        <v>198.77531166887815</v>
      </c>
      <c r="V101" s="36">
        <v>861411</v>
      </c>
    </row>
    <row r="102" spans="1:22" x14ac:dyDescent="0.25">
      <c r="A102" s="3">
        <v>98</v>
      </c>
      <c r="B102" s="4" t="s">
        <v>221</v>
      </c>
      <c r="C102" s="5">
        <v>200</v>
      </c>
      <c r="D102" s="5" t="s">
        <v>220</v>
      </c>
      <c r="E102" s="16">
        <v>937.9</v>
      </c>
      <c r="F102" s="16">
        <v>24189.3</v>
      </c>
      <c r="G102" s="16">
        <v>25127.200000000001</v>
      </c>
      <c r="H102" s="16">
        <v>1520.64</v>
      </c>
      <c r="I102" s="16"/>
      <c r="J102" s="16">
        <v>1520.64</v>
      </c>
      <c r="K102" s="16">
        <v>23606.560000000001</v>
      </c>
      <c r="L102" s="16"/>
      <c r="M102" s="16"/>
      <c r="N102" s="16"/>
      <c r="O102" s="16"/>
      <c r="P102" s="16">
        <v>1553.65</v>
      </c>
      <c r="Q102" s="16"/>
      <c r="R102" s="16"/>
      <c r="S102" s="16"/>
      <c r="T102" s="16">
        <v>-1553.65</v>
      </c>
      <c r="U102" s="18">
        <f t="shared" si="2"/>
        <v>318.46101960149474</v>
      </c>
      <c r="V102" s="36">
        <v>74127</v>
      </c>
    </row>
    <row r="103" spans="1:22" x14ac:dyDescent="0.25">
      <c r="A103" s="3">
        <v>99</v>
      </c>
      <c r="B103" s="4" t="s">
        <v>207</v>
      </c>
      <c r="C103" s="5">
        <v>448</v>
      </c>
      <c r="D103" s="5" t="s">
        <v>206</v>
      </c>
      <c r="E103" s="16">
        <v>149.91</v>
      </c>
      <c r="F103" s="16">
        <v>106875.4</v>
      </c>
      <c r="G103" s="16">
        <v>107025.31</v>
      </c>
      <c r="H103" s="16">
        <v>600</v>
      </c>
      <c r="I103" s="16"/>
      <c r="J103" s="16">
        <v>600</v>
      </c>
      <c r="K103" s="16">
        <v>106425.31</v>
      </c>
      <c r="L103" s="16"/>
      <c r="M103" s="16"/>
      <c r="N103" s="16"/>
      <c r="O103" s="16"/>
      <c r="P103" s="16">
        <v>4877.32</v>
      </c>
      <c r="Q103" s="16"/>
      <c r="R103" s="16"/>
      <c r="S103" s="16"/>
      <c r="T103" s="16">
        <v>-4877.32</v>
      </c>
      <c r="U103" s="18">
        <f t="shared" si="2"/>
        <v>149.15971851397128</v>
      </c>
      <c r="V103" s="36">
        <v>713499</v>
      </c>
    </row>
    <row r="104" spans="1:22" x14ac:dyDescent="0.25">
      <c r="A104" s="3">
        <v>100</v>
      </c>
      <c r="B104" s="4" t="s">
        <v>213</v>
      </c>
      <c r="C104" s="5">
        <v>40</v>
      </c>
      <c r="D104" s="5" t="s">
        <v>212</v>
      </c>
      <c r="E104" s="16">
        <v>3822438.45</v>
      </c>
      <c r="F104" s="16">
        <v>1851158.7</v>
      </c>
      <c r="G104" s="16">
        <v>5673597.1500000004</v>
      </c>
      <c r="H104" s="16">
        <v>9620719.1099999994</v>
      </c>
      <c r="I104" s="16">
        <v>1452938.7</v>
      </c>
      <c r="J104" s="16">
        <v>11073657.810000001</v>
      </c>
      <c r="K104" s="16">
        <v>-5400060.6600000001</v>
      </c>
      <c r="L104" s="16">
        <v>382843.21</v>
      </c>
      <c r="M104" s="16"/>
      <c r="N104" s="16">
        <v>382843.21</v>
      </c>
      <c r="O104" s="16"/>
      <c r="P104" s="16">
        <v>388258.8</v>
      </c>
      <c r="Q104" s="16"/>
      <c r="R104" s="16"/>
      <c r="S104" s="16"/>
      <c r="T104" s="20">
        <v>-5415.59</v>
      </c>
      <c r="U104" s="18">
        <f t="shared" si="2"/>
        <v>-16934.513279331659</v>
      </c>
      <c r="V104" s="36">
        <v>318879</v>
      </c>
    </row>
    <row r="105" spans="1:22" x14ac:dyDescent="0.25">
      <c r="A105" s="3">
        <v>101</v>
      </c>
      <c r="B105" s="4" t="s">
        <v>269</v>
      </c>
      <c r="C105" s="5">
        <v>234</v>
      </c>
      <c r="D105" s="5" t="s">
        <v>268</v>
      </c>
      <c r="E105" s="16">
        <v>3183041.26</v>
      </c>
      <c r="F105" s="16">
        <v>2002871.19</v>
      </c>
      <c r="G105" s="16">
        <v>5185912.45</v>
      </c>
      <c r="H105" s="16">
        <v>4543802.1399999997</v>
      </c>
      <c r="I105" s="20"/>
      <c r="J105" s="16">
        <v>4543802.1399999997</v>
      </c>
      <c r="K105" s="16">
        <v>642110.30000000005</v>
      </c>
      <c r="L105" s="16">
        <v>2119055.73</v>
      </c>
      <c r="M105" s="16">
        <v>1131739.6499999999</v>
      </c>
      <c r="N105" s="16">
        <v>987316.08</v>
      </c>
      <c r="O105" s="20">
        <v>117663.03</v>
      </c>
      <c r="P105" s="20">
        <v>991690.34</v>
      </c>
      <c r="Q105" s="20">
        <v>-13</v>
      </c>
      <c r="R105" s="20">
        <v>-103505.24</v>
      </c>
      <c r="S105" s="16">
        <v>16368.16</v>
      </c>
      <c r="T105" s="20">
        <v>-6584.64</v>
      </c>
      <c r="U105" s="18">
        <f t="shared" si="2"/>
        <v>2648.2706711099381</v>
      </c>
      <c r="V105" s="36">
        <v>242464</v>
      </c>
    </row>
    <row r="106" spans="1:22" x14ac:dyDescent="0.25">
      <c r="A106" s="3">
        <v>102</v>
      </c>
      <c r="B106" s="4" t="s">
        <v>215</v>
      </c>
      <c r="C106" s="5">
        <v>290</v>
      </c>
      <c r="D106" s="5" t="s">
        <v>214</v>
      </c>
      <c r="E106" s="16">
        <v>2422639.83</v>
      </c>
      <c r="F106" s="16">
        <v>11609.84</v>
      </c>
      <c r="G106" s="16">
        <v>2434249.67</v>
      </c>
      <c r="H106" s="16">
        <v>73438.02</v>
      </c>
      <c r="I106" s="16"/>
      <c r="J106" s="16">
        <v>73438.02</v>
      </c>
      <c r="K106" s="16">
        <v>2360811.65</v>
      </c>
      <c r="L106" s="16"/>
      <c r="M106" s="16"/>
      <c r="N106" s="16"/>
      <c r="O106" s="16"/>
      <c r="P106" s="16">
        <v>6900</v>
      </c>
      <c r="Q106" s="16"/>
      <c r="R106" s="16"/>
      <c r="S106" s="16"/>
      <c r="T106" s="16">
        <v>-6900</v>
      </c>
      <c r="U106" s="18">
        <f t="shared" si="2"/>
        <v>17254.115811322408</v>
      </c>
      <c r="V106" s="36">
        <v>136826</v>
      </c>
    </row>
    <row r="107" spans="1:22" x14ac:dyDescent="0.25">
      <c r="A107" s="3">
        <v>103</v>
      </c>
      <c r="B107" s="4" t="s">
        <v>39</v>
      </c>
      <c r="C107" s="5">
        <v>136</v>
      </c>
      <c r="D107" s="5" t="s">
        <v>38</v>
      </c>
      <c r="E107" s="15">
        <v>13750.7</v>
      </c>
      <c r="F107" s="15">
        <v>16174.5</v>
      </c>
      <c r="G107" s="15">
        <v>29925.200000000001</v>
      </c>
      <c r="H107" s="15">
        <v>0</v>
      </c>
      <c r="I107" s="15">
        <v>0</v>
      </c>
      <c r="J107" s="15">
        <v>0</v>
      </c>
      <c r="K107" s="15">
        <v>29925.200000000001</v>
      </c>
      <c r="L107" s="15">
        <v>6000</v>
      </c>
      <c r="M107" s="15">
        <v>0</v>
      </c>
      <c r="N107" s="15">
        <v>6000</v>
      </c>
      <c r="O107" s="15"/>
      <c r="P107" s="15">
        <v>14399.6</v>
      </c>
      <c r="Q107" s="15"/>
      <c r="R107" s="15"/>
      <c r="S107" s="15"/>
      <c r="T107" s="15">
        <v>-8399.6</v>
      </c>
      <c r="U107" s="18">
        <f t="shared" si="2"/>
        <v>361.10581506196377</v>
      </c>
      <c r="V107" s="36">
        <v>82871</v>
      </c>
    </row>
    <row r="108" spans="1:22" x14ac:dyDescent="0.25">
      <c r="A108" s="3">
        <v>104</v>
      </c>
      <c r="B108" s="4" t="s">
        <v>91</v>
      </c>
      <c r="C108" s="5">
        <v>435</v>
      </c>
      <c r="D108" s="5" t="s">
        <v>90</v>
      </c>
      <c r="E108" s="16">
        <v>60</v>
      </c>
      <c r="F108" s="16">
        <v>76572.7</v>
      </c>
      <c r="G108" s="16">
        <v>76632.7</v>
      </c>
      <c r="H108" s="16">
        <v>289541.09999999998</v>
      </c>
      <c r="I108" s="16">
        <v>0</v>
      </c>
      <c r="J108" s="16">
        <v>289541.09999999998</v>
      </c>
      <c r="K108" s="16">
        <v>-212908.4</v>
      </c>
      <c r="L108" s="16">
        <v>0</v>
      </c>
      <c r="M108" s="16">
        <v>0</v>
      </c>
      <c r="N108" s="16">
        <v>0</v>
      </c>
      <c r="O108" s="16" t="s">
        <v>64</v>
      </c>
      <c r="P108" s="16">
        <v>9253.1200000000008</v>
      </c>
      <c r="Q108" s="16" t="s">
        <v>67</v>
      </c>
      <c r="R108" s="16" t="s">
        <v>67</v>
      </c>
      <c r="S108" s="16" t="s">
        <v>67</v>
      </c>
      <c r="T108" s="16">
        <v>-9253.1200000000008</v>
      </c>
      <c r="U108" s="18">
        <f t="shared" si="2"/>
        <v>-167.31044725685345</v>
      </c>
      <c r="V108" s="36">
        <v>1272535</v>
      </c>
    </row>
    <row r="109" spans="1:22" x14ac:dyDescent="0.25">
      <c r="A109" s="3">
        <v>105</v>
      </c>
      <c r="B109" s="4" t="s">
        <v>151</v>
      </c>
      <c r="C109" s="5">
        <v>300</v>
      </c>
      <c r="D109" s="5" t="s">
        <v>150</v>
      </c>
      <c r="E109" s="16">
        <v>18955</v>
      </c>
      <c r="F109" s="16">
        <v>8872.9</v>
      </c>
      <c r="G109" s="16">
        <v>27827.9</v>
      </c>
      <c r="H109" s="16">
        <v>72544.5</v>
      </c>
      <c r="I109" s="16">
        <v>0</v>
      </c>
      <c r="J109" s="16">
        <v>72544.5</v>
      </c>
      <c r="K109" s="16">
        <v>-44716.6</v>
      </c>
      <c r="L109" s="16">
        <v>0</v>
      </c>
      <c r="M109" s="16">
        <v>0</v>
      </c>
      <c r="N109" s="16">
        <v>0</v>
      </c>
      <c r="O109" s="16" t="s">
        <v>64</v>
      </c>
      <c r="P109" s="16">
        <v>14650.1</v>
      </c>
      <c r="Q109" s="16" t="s">
        <v>67</v>
      </c>
      <c r="R109" s="16" t="s">
        <v>67</v>
      </c>
      <c r="S109" s="16" t="s">
        <v>67</v>
      </c>
      <c r="T109" s="16">
        <v>-14650.1</v>
      </c>
      <c r="U109" s="18">
        <f t="shared" si="2"/>
        <v>-634.99857994887816</v>
      </c>
      <c r="V109" s="36">
        <v>70420</v>
      </c>
    </row>
    <row r="110" spans="1:22" x14ac:dyDescent="0.25">
      <c r="A110" s="3">
        <v>106</v>
      </c>
      <c r="B110" s="4" t="s">
        <v>95</v>
      </c>
      <c r="C110" s="5">
        <v>471</v>
      </c>
      <c r="D110" s="5" t="s">
        <v>94</v>
      </c>
      <c r="E110" s="16">
        <v>98356.800000000003</v>
      </c>
      <c r="F110" s="16">
        <v>19785</v>
      </c>
      <c r="G110" s="16">
        <v>118141.8</v>
      </c>
      <c r="H110" s="16">
        <v>179589.2</v>
      </c>
      <c r="I110" s="16">
        <v>0</v>
      </c>
      <c r="J110" s="16">
        <v>179589.2</v>
      </c>
      <c r="K110" s="16">
        <v>-61447.4</v>
      </c>
      <c r="L110" s="16">
        <v>0</v>
      </c>
      <c r="M110" s="16">
        <v>0</v>
      </c>
      <c r="N110" s="16">
        <v>0</v>
      </c>
      <c r="O110" s="16" t="s">
        <v>64</v>
      </c>
      <c r="P110" s="16">
        <v>14973.08</v>
      </c>
      <c r="Q110" s="16" t="s">
        <v>67</v>
      </c>
      <c r="R110" s="16" t="s">
        <v>67</v>
      </c>
      <c r="S110" s="16" t="s">
        <v>67</v>
      </c>
      <c r="T110" s="16">
        <v>-14973.1</v>
      </c>
      <c r="U110" s="18">
        <f t="shared" si="2"/>
        <v>-500.52049817947818</v>
      </c>
      <c r="V110" s="36">
        <v>122767</v>
      </c>
    </row>
    <row r="111" spans="1:22" x14ac:dyDescent="0.25">
      <c r="A111" s="3">
        <v>107</v>
      </c>
      <c r="B111" s="4" t="s">
        <v>232</v>
      </c>
      <c r="C111" s="5">
        <v>78</v>
      </c>
      <c r="D111" s="5" t="s">
        <v>231</v>
      </c>
      <c r="E111" s="16">
        <v>3082945.29</v>
      </c>
      <c r="F111" s="16">
        <v>11096886.199999999</v>
      </c>
      <c r="G111" s="16">
        <v>14179831.49</v>
      </c>
      <c r="H111" s="16">
        <v>14050561.9</v>
      </c>
      <c r="I111" s="16">
        <v>14591.32</v>
      </c>
      <c r="J111" s="16">
        <v>14065153.220000001</v>
      </c>
      <c r="K111" s="16">
        <v>114678.28</v>
      </c>
      <c r="L111" s="16">
        <v>150000</v>
      </c>
      <c r="M111" s="16"/>
      <c r="N111" s="16">
        <v>150000</v>
      </c>
      <c r="O111" s="16">
        <v>169830.7</v>
      </c>
      <c r="P111" s="16">
        <v>319491.23</v>
      </c>
      <c r="Q111" s="16"/>
      <c r="R111" s="16"/>
      <c r="S111" s="16">
        <v>16983.07</v>
      </c>
      <c r="T111" s="16">
        <v>-16643.599999999999</v>
      </c>
      <c r="U111" s="18">
        <f t="shared" si="2"/>
        <v>1.322590922973562</v>
      </c>
      <c r="V111" s="36">
        <v>86707294</v>
      </c>
    </row>
    <row r="112" spans="1:22" x14ac:dyDescent="0.25">
      <c r="A112" s="3">
        <v>108</v>
      </c>
      <c r="B112" s="4" t="s">
        <v>77</v>
      </c>
      <c r="C112" s="5">
        <v>332</v>
      </c>
      <c r="D112" s="5" t="s">
        <v>76</v>
      </c>
      <c r="E112" s="16">
        <v>24465.3</v>
      </c>
      <c r="F112" s="16">
        <v>621820.9</v>
      </c>
      <c r="G112" s="16">
        <v>646286.19999999995</v>
      </c>
      <c r="H112" s="16">
        <v>61942.7</v>
      </c>
      <c r="I112" s="16">
        <v>0</v>
      </c>
      <c r="J112" s="16">
        <v>61942.7</v>
      </c>
      <c r="K112" s="16">
        <v>584343.5</v>
      </c>
      <c r="L112" s="16">
        <v>143692.70000000001</v>
      </c>
      <c r="M112" s="16">
        <v>0</v>
      </c>
      <c r="N112" s="16">
        <v>143692.70000000001</v>
      </c>
      <c r="O112" s="16" t="s">
        <v>64</v>
      </c>
      <c r="P112" s="16">
        <v>161301.01</v>
      </c>
      <c r="Q112" s="16" t="s">
        <v>67</v>
      </c>
      <c r="R112" s="16" t="s">
        <v>67</v>
      </c>
      <c r="S112" s="16" t="s">
        <v>67</v>
      </c>
      <c r="T112" s="16">
        <v>-17608.3</v>
      </c>
      <c r="U112" s="18">
        <f t="shared" si="2"/>
        <v>11117.646499238965</v>
      </c>
      <c r="V112" s="36">
        <v>52560</v>
      </c>
    </row>
    <row r="113" spans="1:22" x14ac:dyDescent="0.25">
      <c r="A113" s="3">
        <v>109</v>
      </c>
      <c r="B113" s="4" t="s">
        <v>47</v>
      </c>
      <c r="C113" s="5">
        <v>41</v>
      </c>
      <c r="D113" s="5" t="s">
        <v>46</v>
      </c>
      <c r="E113" s="15">
        <v>274369.48</v>
      </c>
      <c r="F113" s="15">
        <v>392894.67</v>
      </c>
      <c r="G113" s="15">
        <v>667264.15</v>
      </c>
      <c r="H113" s="15">
        <v>356228.3</v>
      </c>
      <c r="I113" s="15">
        <v>0</v>
      </c>
      <c r="J113" s="15">
        <v>356228.3</v>
      </c>
      <c r="K113" s="15">
        <v>311035.86</v>
      </c>
      <c r="L113" s="15">
        <v>379197.16</v>
      </c>
      <c r="M113" s="15">
        <v>0</v>
      </c>
      <c r="N113" s="15">
        <v>379197.16</v>
      </c>
      <c r="O113" s="15">
        <v>1664.41</v>
      </c>
      <c r="P113" s="15">
        <v>402249.49</v>
      </c>
      <c r="Q113" s="15">
        <v>0</v>
      </c>
      <c r="R113" s="15">
        <v>0</v>
      </c>
      <c r="S113" s="15">
        <v>166.44</v>
      </c>
      <c r="T113" s="15">
        <v>-21554.36</v>
      </c>
      <c r="U113" s="18">
        <f t="shared" si="2"/>
        <v>2533.8144581846618</v>
      </c>
      <c r="V113" s="36">
        <v>122754</v>
      </c>
    </row>
    <row r="114" spans="1:22" x14ac:dyDescent="0.25">
      <c r="A114" s="3">
        <v>110</v>
      </c>
      <c r="B114" s="4" t="s">
        <v>242</v>
      </c>
      <c r="C114" s="5">
        <v>246</v>
      </c>
      <c r="D114" s="5" t="s">
        <v>241</v>
      </c>
      <c r="E114" s="16">
        <v>1064770.54</v>
      </c>
      <c r="F114" s="16">
        <v>60178.3</v>
      </c>
      <c r="G114" s="16">
        <v>1124948.8400000001</v>
      </c>
      <c r="H114" s="16">
        <v>631223.55000000005</v>
      </c>
      <c r="I114" s="16">
        <v>438736.58</v>
      </c>
      <c r="J114" s="16">
        <v>1069960.1299999999</v>
      </c>
      <c r="K114" s="16">
        <v>54988.71</v>
      </c>
      <c r="L114" s="16"/>
      <c r="M114" s="16"/>
      <c r="N114" s="16"/>
      <c r="O114" s="16"/>
      <c r="P114" s="16">
        <v>22205.18</v>
      </c>
      <c r="Q114" s="16">
        <v>-131.75</v>
      </c>
      <c r="R114" s="16"/>
      <c r="S114" s="16"/>
      <c r="T114" s="16">
        <v>-22336.93</v>
      </c>
      <c r="U114" s="18">
        <f t="shared" si="2"/>
        <v>24.214586162618037</v>
      </c>
      <c r="V114" s="36">
        <v>2270892</v>
      </c>
    </row>
    <row r="115" spans="1:22" x14ac:dyDescent="0.25">
      <c r="A115" s="3">
        <v>111</v>
      </c>
      <c r="B115" s="4" t="s">
        <v>89</v>
      </c>
      <c r="C115" s="5">
        <v>425</v>
      </c>
      <c r="D115" s="5" t="s">
        <v>88</v>
      </c>
      <c r="E115" s="16">
        <v>159981.1</v>
      </c>
      <c r="F115" s="16">
        <v>574874.1</v>
      </c>
      <c r="G115" s="16">
        <v>734855.2</v>
      </c>
      <c r="H115" s="16">
        <v>413756</v>
      </c>
      <c r="I115" s="16">
        <v>0</v>
      </c>
      <c r="J115" s="16">
        <v>413756</v>
      </c>
      <c r="K115" s="16">
        <v>321099.2</v>
      </c>
      <c r="L115" s="16">
        <v>0</v>
      </c>
      <c r="M115" s="16">
        <v>0</v>
      </c>
      <c r="N115" s="16">
        <v>0</v>
      </c>
      <c r="O115" s="16" t="s">
        <v>64</v>
      </c>
      <c r="P115" s="16">
        <v>27744.3</v>
      </c>
      <c r="Q115" s="16" t="s">
        <v>67</v>
      </c>
      <c r="R115" s="16" t="s">
        <v>67</v>
      </c>
      <c r="S115" s="16" t="s">
        <v>67</v>
      </c>
      <c r="T115" s="16">
        <v>-27744.3</v>
      </c>
      <c r="U115" s="18">
        <f t="shared" si="2"/>
        <v>3220.008022462896</v>
      </c>
      <c r="V115" s="36">
        <v>99720</v>
      </c>
    </row>
    <row r="116" spans="1:22" x14ac:dyDescent="0.25">
      <c r="A116" s="3">
        <v>112</v>
      </c>
      <c r="B116" s="4" t="s">
        <v>240</v>
      </c>
      <c r="C116" s="5">
        <v>176</v>
      </c>
      <c r="D116" s="5" t="s">
        <v>239</v>
      </c>
      <c r="E116" s="16">
        <v>162026.09</v>
      </c>
      <c r="F116" s="16">
        <v>9131.92</v>
      </c>
      <c r="G116" s="16">
        <v>171158.01</v>
      </c>
      <c r="H116" s="16">
        <v>115311.6</v>
      </c>
      <c r="I116" s="16"/>
      <c r="J116" s="16">
        <v>115311.6</v>
      </c>
      <c r="K116" s="16">
        <v>55846.41</v>
      </c>
      <c r="L116" s="16">
        <v>4341</v>
      </c>
      <c r="M116" s="16"/>
      <c r="N116" s="16">
        <v>4341</v>
      </c>
      <c r="O116" s="16"/>
      <c r="P116" s="16">
        <v>32491.94</v>
      </c>
      <c r="Q116" s="16"/>
      <c r="R116" s="16"/>
      <c r="S116" s="16"/>
      <c r="T116" s="16">
        <v>-28150.62</v>
      </c>
      <c r="U116" s="18">
        <f t="shared" si="2"/>
        <v>67.007436683800549</v>
      </c>
      <c r="V116" s="36">
        <v>833436</v>
      </c>
    </row>
    <row r="117" spans="1:22" x14ac:dyDescent="0.25">
      <c r="A117" s="3">
        <v>113</v>
      </c>
      <c r="B117" s="4" t="s">
        <v>201</v>
      </c>
      <c r="C117" s="5">
        <v>154</v>
      </c>
      <c r="D117" s="5" t="s">
        <v>200</v>
      </c>
      <c r="E117" s="16">
        <v>519108.93</v>
      </c>
      <c r="F117" s="16">
        <v>626749.44999999995</v>
      </c>
      <c r="G117" s="16">
        <v>1145858.3799999999</v>
      </c>
      <c r="H117" s="16">
        <v>98901.93</v>
      </c>
      <c r="I117" s="16"/>
      <c r="J117" s="16">
        <v>98901.93</v>
      </c>
      <c r="K117" s="16">
        <v>1046956.46</v>
      </c>
      <c r="L117" s="16">
        <v>6727.27</v>
      </c>
      <c r="M117" s="16"/>
      <c r="N117" s="16">
        <v>6727.27</v>
      </c>
      <c r="O117" s="16"/>
      <c r="P117" s="16">
        <v>39880.92</v>
      </c>
      <c r="Q117" s="16"/>
      <c r="R117" s="16"/>
      <c r="S117" s="16"/>
      <c r="T117" s="16">
        <v>-33153.65</v>
      </c>
      <c r="U117" s="18">
        <f t="shared" si="2"/>
        <v>2655.2416192828773</v>
      </c>
      <c r="V117" s="36">
        <v>394298</v>
      </c>
    </row>
    <row r="118" spans="1:22" x14ac:dyDescent="0.25">
      <c r="A118" s="3">
        <v>114</v>
      </c>
      <c r="B118" s="4" t="s">
        <v>117</v>
      </c>
      <c r="C118" s="5">
        <v>61</v>
      </c>
      <c r="D118" s="5" t="s">
        <v>116</v>
      </c>
      <c r="E118" s="16">
        <v>41417.599999999999</v>
      </c>
      <c r="F118" s="16">
        <v>175181.4</v>
      </c>
      <c r="G118" s="16">
        <v>216599</v>
      </c>
      <c r="H118" s="16">
        <v>363331.7</v>
      </c>
      <c r="I118" s="16">
        <v>0</v>
      </c>
      <c r="J118" s="16">
        <v>363331.7</v>
      </c>
      <c r="K118" s="16">
        <v>-146732.79999999999</v>
      </c>
      <c r="L118" s="16">
        <v>11014</v>
      </c>
      <c r="M118" s="16">
        <v>0</v>
      </c>
      <c r="N118" s="16">
        <v>11014</v>
      </c>
      <c r="O118" s="16" t="s">
        <v>64</v>
      </c>
      <c r="P118" s="16">
        <v>44484.58</v>
      </c>
      <c r="Q118" s="16" t="s">
        <v>67</v>
      </c>
      <c r="R118" s="16" t="s">
        <v>67</v>
      </c>
      <c r="S118" s="16" t="s">
        <v>67</v>
      </c>
      <c r="T118" s="16">
        <v>-33470.6</v>
      </c>
      <c r="U118" s="18">
        <f t="shared" si="2"/>
        <v>-1978.3575348191293</v>
      </c>
      <c r="V118" s="36">
        <v>74169</v>
      </c>
    </row>
    <row r="119" spans="1:22" x14ac:dyDescent="0.25">
      <c r="A119" s="3">
        <v>115</v>
      </c>
      <c r="B119" s="4" t="s">
        <v>75</v>
      </c>
      <c r="C119" s="5">
        <v>331</v>
      </c>
      <c r="D119" s="5" t="s">
        <v>74</v>
      </c>
      <c r="E119" s="16">
        <v>52174.3</v>
      </c>
      <c r="F119" s="16">
        <v>370630.3</v>
      </c>
      <c r="G119" s="16">
        <v>422804.6</v>
      </c>
      <c r="H119" s="16">
        <v>236313.7</v>
      </c>
      <c r="I119" s="16">
        <v>0</v>
      </c>
      <c r="J119" s="16">
        <v>236313.7</v>
      </c>
      <c r="K119" s="16">
        <v>186490.9</v>
      </c>
      <c r="L119" s="16">
        <v>312643</v>
      </c>
      <c r="M119" s="16">
        <v>275745.59999999998</v>
      </c>
      <c r="N119" s="16">
        <v>36897.4</v>
      </c>
      <c r="O119" s="16" t="s">
        <v>64</v>
      </c>
      <c r="P119" s="16">
        <v>74594.850000000006</v>
      </c>
      <c r="Q119" s="16" t="s">
        <v>67</v>
      </c>
      <c r="R119" s="16" t="s">
        <v>67</v>
      </c>
      <c r="S119" s="16"/>
      <c r="T119" s="16">
        <v>-37697.5</v>
      </c>
      <c r="U119" s="18">
        <f t="shared" si="2"/>
        <v>770.04760901970019</v>
      </c>
      <c r="V119" s="36">
        <v>242181</v>
      </c>
    </row>
    <row r="120" spans="1:22" x14ac:dyDescent="0.25">
      <c r="A120" s="3">
        <v>116</v>
      </c>
      <c r="B120" s="4" t="s">
        <v>163</v>
      </c>
      <c r="C120" s="5">
        <v>506</v>
      </c>
      <c r="D120" s="5" t="s">
        <v>162</v>
      </c>
      <c r="E120" s="15">
        <v>27089407.899999999</v>
      </c>
      <c r="F120" s="15">
        <v>72863854.799999997</v>
      </c>
      <c r="G120" s="15">
        <v>99953262.700000003</v>
      </c>
      <c r="H120" s="15">
        <v>17581822.199999999</v>
      </c>
      <c r="I120" s="15">
        <v>8221728.7999999998</v>
      </c>
      <c r="J120" s="15">
        <v>25803551</v>
      </c>
      <c r="K120" s="15">
        <v>74149711.599999994</v>
      </c>
      <c r="L120" s="15">
        <v>31648614.699999999</v>
      </c>
      <c r="M120" s="15">
        <v>17966809.899999999</v>
      </c>
      <c r="N120" s="15">
        <v>13681804.699999999</v>
      </c>
      <c r="O120" s="15">
        <v>253773.25</v>
      </c>
      <c r="P120" s="15">
        <v>14770725.109999999</v>
      </c>
      <c r="Q120" s="15"/>
      <c r="R120" s="15">
        <v>777337.65</v>
      </c>
      <c r="S120" s="15">
        <v>10485.33</v>
      </c>
      <c r="T120" s="15">
        <v>-68294.86</v>
      </c>
      <c r="U120" s="18">
        <f t="shared" si="2"/>
        <v>6166.2849015993488</v>
      </c>
      <c r="V120" s="36">
        <v>12025022</v>
      </c>
    </row>
    <row r="121" spans="1:22" x14ac:dyDescent="0.25">
      <c r="A121" s="3">
        <v>117</v>
      </c>
      <c r="B121" s="12" t="s">
        <v>193</v>
      </c>
      <c r="C121" s="13">
        <v>252</v>
      </c>
      <c r="D121" s="13" t="s">
        <v>192</v>
      </c>
      <c r="E121" s="16">
        <v>4231347.8</v>
      </c>
      <c r="F121" s="16">
        <v>39283690</v>
      </c>
      <c r="G121" s="16">
        <v>43515038</v>
      </c>
      <c r="H121" s="16">
        <v>5128468.7300000004</v>
      </c>
      <c r="I121" s="16">
        <v>4028000</v>
      </c>
      <c r="J121" s="16">
        <v>9156469</v>
      </c>
      <c r="K121" s="16">
        <v>34358569</v>
      </c>
      <c r="L121" s="16">
        <v>88794.42</v>
      </c>
      <c r="M121" s="16">
        <v>109660.53</v>
      </c>
      <c r="N121" s="16">
        <v>-20866.099999999999</v>
      </c>
      <c r="O121" s="16">
        <v>0</v>
      </c>
      <c r="P121" s="16">
        <v>75208.61</v>
      </c>
      <c r="Q121" s="16">
        <v>4.1100000000000003</v>
      </c>
      <c r="R121" s="16">
        <v>0</v>
      </c>
      <c r="S121" s="16">
        <v>0</v>
      </c>
      <c r="T121" s="20">
        <v>-96070.6</v>
      </c>
      <c r="U121" s="18">
        <f t="shared" si="2"/>
        <v>55903.679285652688</v>
      </c>
      <c r="V121" s="36">
        <v>614603</v>
      </c>
    </row>
    <row r="122" spans="1:22" x14ac:dyDescent="0.25">
      <c r="A122" s="3">
        <v>118</v>
      </c>
      <c r="B122" s="43" t="s">
        <v>280</v>
      </c>
      <c r="C122" s="44">
        <v>490</v>
      </c>
      <c r="D122" s="44" t="s">
        <v>279</v>
      </c>
      <c r="E122" s="27">
        <v>1293877.47</v>
      </c>
      <c r="F122" s="27">
        <v>401159.61</v>
      </c>
      <c r="G122" s="16">
        <v>1695037.08</v>
      </c>
      <c r="H122" s="16">
        <v>23417.439999999999</v>
      </c>
      <c r="I122" s="16"/>
      <c r="J122" s="16">
        <v>23417.439999999999</v>
      </c>
      <c r="K122" s="16">
        <v>1671619.64</v>
      </c>
      <c r="L122" s="16"/>
      <c r="M122" s="16"/>
      <c r="N122" s="16"/>
      <c r="O122" s="16"/>
      <c r="P122" s="16">
        <v>111697.72</v>
      </c>
      <c r="Q122" s="16">
        <v>7.6</v>
      </c>
      <c r="R122" s="16">
        <v>41</v>
      </c>
      <c r="S122" s="16">
        <v>41.65</v>
      </c>
      <c r="T122" s="16">
        <v>-111696.58</v>
      </c>
      <c r="U122" s="18">
        <f t="shared" si="2"/>
        <v>57.701640459489653</v>
      </c>
      <c r="V122" s="36">
        <v>28970054</v>
      </c>
    </row>
    <row r="123" spans="1:22" x14ac:dyDescent="0.25">
      <c r="A123" s="3">
        <v>119</v>
      </c>
      <c r="B123" s="43" t="s">
        <v>153</v>
      </c>
      <c r="C123" s="44">
        <v>217</v>
      </c>
      <c r="D123" s="44" t="s">
        <v>152</v>
      </c>
      <c r="E123" s="40">
        <v>756052.5</v>
      </c>
      <c r="F123" s="16">
        <v>2984280.7</v>
      </c>
      <c r="G123" s="16">
        <v>3740333.3</v>
      </c>
      <c r="H123" s="16">
        <v>792447</v>
      </c>
      <c r="I123" s="16">
        <v>0</v>
      </c>
      <c r="J123" s="16">
        <v>792447</v>
      </c>
      <c r="K123" s="16">
        <v>2947886.2</v>
      </c>
      <c r="L123" s="16">
        <v>4538068.7</v>
      </c>
      <c r="M123" s="16">
        <v>3875572.1</v>
      </c>
      <c r="N123" s="16">
        <v>662496.6</v>
      </c>
      <c r="O123" s="16">
        <v>1320.38</v>
      </c>
      <c r="P123" s="16">
        <v>792954.06</v>
      </c>
      <c r="Q123" s="16" t="s">
        <v>67</v>
      </c>
      <c r="R123" s="16" t="s">
        <v>67</v>
      </c>
      <c r="S123" s="16" t="s">
        <v>67</v>
      </c>
      <c r="T123" s="16">
        <v>-129137.1</v>
      </c>
      <c r="U123" s="18">
        <f t="shared" si="2"/>
        <v>18046.551861352073</v>
      </c>
      <c r="V123" s="36">
        <v>163349</v>
      </c>
    </row>
    <row r="124" spans="1:22" x14ac:dyDescent="0.25">
      <c r="A124" s="3">
        <v>120</v>
      </c>
      <c r="B124" s="43" t="s">
        <v>238</v>
      </c>
      <c r="C124" s="44">
        <v>524</v>
      </c>
      <c r="D124" s="44" t="s">
        <v>237</v>
      </c>
      <c r="E124" s="40">
        <v>5673232.0999999996</v>
      </c>
      <c r="F124" s="16">
        <v>2554046.0299999998</v>
      </c>
      <c r="G124" s="16">
        <v>8227278.1299999999</v>
      </c>
      <c r="H124" s="16">
        <v>72355.95</v>
      </c>
      <c r="I124" s="16"/>
      <c r="J124" s="16">
        <v>72355.95</v>
      </c>
      <c r="K124" s="16">
        <v>8154922.1699999999</v>
      </c>
      <c r="L124" s="16">
        <v>41818.18</v>
      </c>
      <c r="M124" s="16"/>
      <c r="N124" s="16">
        <v>41818.18</v>
      </c>
      <c r="O124" s="16">
        <v>38860.71</v>
      </c>
      <c r="P124" s="16">
        <v>166760.91</v>
      </c>
      <c r="Q124" s="16">
        <v>3.89</v>
      </c>
      <c r="R124" s="16">
        <v>-66766.320000000007</v>
      </c>
      <c r="S124" s="16">
        <v>9067.89</v>
      </c>
      <c r="T124" s="16">
        <v>-161912.34</v>
      </c>
      <c r="U124" s="18">
        <f t="shared" si="2"/>
        <v>593.08524872727276</v>
      </c>
      <c r="V124" s="36">
        <v>13750000</v>
      </c>
    </row>
    <row r="125" spans="1:22" x14ac:dyDescent="0.25">
      <c r="A125" s="3">
        <v>121</v>
      </c>
      <c r="B125" s="41" t="s">
        <v>143</v>
      </c>
      <c r="C125" s="42">
        <v>452</v>
      </c>
      <c r="D125" s="42" t="s">
        <v>142</v>
      </c>
      <c r="E125" s="16">
        <v>528788.31000000006</v>
      </c>
      <c r="F125" s="16">
        <v>1325394.3799999999</v>
      </c>
      <c r="G125" s="16">
        <v>1854182.69</v>
      </c>
      <c r="H125" s="16">
        <v>260339.45</v>
      </c>
      <c r="I125" s="16">
        <v>5448909.7699999996</v>
      </c>
      <c r="J125" s="16">
        <v>5709249.2199999997</v>
      </c>
      <c r="K125" s="16">
        <v>-3855066.54</v>
      </c>
      <c r="L125" s="16">
        <v>332278.28000000003</v>
      </c>
      <c r="M125" s="16">
        <v>0</v>
      </c>
      <c r="N125" s="16">
        <v>332278.28000000003</v>
      </c>
      <c r="O125" s="16"/>
      <c r="P125" s="16">
        <v>548415.53</v>
      </c>
      <c r="Q125" s="16"/>
      <c r="R125" s="16"/>
      <c r="S125" s="16"/>
      <c r="T125" s="16">
        <v>-216137.25</v>
      </c>
      <c r="U125" s="18">
        <f t="shared" si="2"/>
        <v>-1666.4944176642766</v>
      </c>
      <c r="V125" s="36">
        <v>2313279</v>
      </c>
    </row>
    <row r="126" spans="1:22" x14ac:dyDescent="0.25">
      <c r="A126" s="3">
        <v>122</v>
      </c>
      <c r="B126" s="4" t="s">
        <v>51</v>
      </c>
      <c r="C126" s="5">
        <v>408</v>
      </c>
      <c r="D126" s="5" t="s">
        <v>50</v>
      </c>
      <c r="E126" s="15">
        <v>1147837.58</v>
      </c>
      <c r="F126" s="15">
        <v>23612125.050000001</v>
      </c>
      <c r="G126" s="15">
        <v>24759962.629999999</v>
      </c>
      <c r="H126" s="15">
        <v>3836366.57</v>
      </c>
      <c r="I126" s="15">
        <v>3219537.58</v>
      </c>
      <c r="J126" s="15">
        <v>7055904.1600000001</v>
      </c>
      <c r="K126" s="15">
        <v>17704058.469999999</v>
      </c>
      <c r="L126" s="15">
        <v>2975326.2</v>
      </c>
      <c r="M126" s="15">
        <v>407940.72</v>
      </c>
      <c r="N126" s="15">
        <v>2567385.48</v>
      </c>
      <c r="O126" s="15">
        <v>10405.540000000001</v>
      </c>
      <c r="P126" s="15">
        <v>3390834.54</v>
      </c>
      <c r="Q126" s="15">
        <v>-2124.39</v>
      </c>
      <c r="R126" s="15">
        <v>547311.23</v>
      </c>
      <c r="S126" s="15">
        <v>-4537.87</v>
      </c>
      <c r="T126" s="15">
        <v>-231609.91</v>
      </c>
      <c r="U126" s="18">
        <f t="shared" si="2"/>
        <v>2950.6764116666668</v>
      </c>
      <c r="V126" s="36">
        <v>6000000</v>
      </c>
    </row>
    <row r="127" spans="1:22" x14ac:dyDescent="0.25">
      <c r="A127" s="3">
        <v>123</v>
      </c>
      <c r="B127" s="4" t="s">
        <v>195</v>
      </c>
      <c r="C127" s="5">
        <v>476</v>
      </c>
      <c r="D127" s="5" t="s">
        <v>194</v>
      </c>
      <c r="E127" s="16">
        <v>22853068</v>
      </c>
      <c r="F127" s="16">
        <v>12751051</v>
      </c>
      <c r="G127" s="16">
        <v>35604119</v>
      </c>
      <c r="H127" s="16">
        <v>3145502</v>
      </c>
      <c r="I127" s="16">
        <v>0</v>
      </c>
      <c r="J127" s="16">
        <v>3145502</v>
      </c>
      <c r="K127" s="16">
        <v>32458617</v>
      </c>
      <c r="L127" s="16">
        <v>13894559</v>
      </c>
      <c r="M127" s="16">
        <v>11325509</v>
      </c>
      <c r="N127" s="16">
        <v>2569051</v>
      </c>
      <c r="O127" s="16">
        <v>798335.67</v>
      </c>
      <c r="P127" s="16">
        <v>3305568.05</v>
      </c>
      <c r="Q127" s="16">
        <v>-152485.35999999999</v>
      </c>
      <c r="R127" s="16">
        <v>-142019</v>
      </c>
      <c r="S127" s="16">
        <v>46647</v>
      </c>
      <c r="T127" s="16">
        <v>-279333</v>
      </c>
      <c r="U127" s="18">
        <f t="shared" si="2"/>
        <v>798254.31606905709</v>
      </c>
      <c r="V127" s="36">
        <v>40662</v>
      </c>
    </row>
    <row r="128" spans="1:22" x14ac:dyDescent="0.25">
      <c r="A128" s="3">
        <v>124</v>
      </c>
      <c r="B128" s="4" t="s">
        <v>145</v>
      </c>
      <c r="C128" s="5">
        <v>201</v>
      </c>
      <c r="D128" s="5" t="s">
        <v>144</v>
      </c>
      <c r="E128" s="16">
        <v>3828115.66</v>
      </c>
      <c r="F128" s="16">
        <v>76953.8</v>
      </c>
      <c r="G128" s="16">
        <v>3905069.46</v>
      </c>
      <c r="H128" s="16">
        <v>5750525.46</v>
      </c>
      <c r="I128" s="16">
        <v>282069.13</v>
      </c>
      <c r="J128" s="16">
        <v>6032594.5899999999</v>
      </c>
      <c r="K128" s="16">
        <v>-2127525.13</v>
      </c>
      <c r="L128" s="16">
        <v>0</v>
      </c>
      <c r="M128" s="16">
        <v>0</v>
      </c>
      <c r="N128" s="16">
        <v>0</v>
      </c>
      <c r="O128" s="16">
        <v>0</v>
      </c>
      <c r="P128" s="16">
        <v>329843.57</v>
      </c>
      <c r="Q128" s="16"/>
      <c r="R128" s="16"/>
      <c r="S128" s="16"/>
      <c r="T128" s="16">
        <v>-329843.57</v>
      </c>
      <c r="U128" s="18">
        <f t="shared" si="2"/>
        <v>-408.69931035807593</v>
      </c>
      <c r="V128" s="36">
        <v>5205600</v>
      </c>
    </row>
    <row r="129" spans="1:22" x14ac:dyDescent="0.25">
      <c r="A129" s="3">
        <v>125</v>
      </c>
      <c r="B129" s="4" t="s">
        <v>278</v>
      </c>
      <c r="C129" s="5">
        <v>179</v>
      </c>
      <c r="D129" s="5" t="s">
        <v>277</v>
      </c>
      <c r="E129" s="15">
        <v>6245722.9699999997</v>
      </c>
      <c r="F129" s="15">
        <v>2766702.03</v>
      </c>
      <c r="G129" s="15">
        <v>9012425</v>
      </c>
      <c r="H129" s="15">
        <v>10665731.619999999</v>
      </c>
      <c r="I129" s="15"/>
      <c r="J129" s="15">
        <v>10665731.619999999</v>
      </c>
      <c r="K129" s="15">
        <v>-1653306.62</v>
      </c>
      <c r="L129" s="15">
        <v>126985.04</v>
      </c>
      <c r="M129" s="15">
        <v>111016.44</v>
      </c>
      <c r="N129" s="15">
        <v>15968.6</v>
      </c>
      <c r="O129" s="15">
        <v>65961.98</v>
      </c>
      <c r="P129" s="15">
        <v>431805.43</v>
      </c>
      <c r="Q129" s="15"/>
      <c r="R129" s="15"/>
      <c r="S129" s="15"/>
      <c r="T129" s="15">
        <v>-349874.85</v>
      </c>
      <c r="U129" s="18">
        <f t="shared" si="2"/>
        <v>-3064.4312391685125</v>
      </c>
      <c r="V129" s="36">
        <v>539515</v>
      </c>
    </row>
    <row r="130" spans="1:22" x14ac:dyDescent="0.25">
      <c r="A130" s="3">
        <v>126</v>
      </c>
      <c r="B130" s="4" t="s">
        <v>43</v>
      </c>
      <c r="C130" s="5">
        <v>389</v>
      </c>
      <c r="D130" s="5" t="s">
        <v>42</v>
      </c>
      <c r="E130" s="15">
        <v>3220112.42</v>
      </c>
      <c r="F130" s="15">
        <v>25009999.989999998</v>
      </c>
      <c r="G130" s="15">
        <v>28230112.399999999</v>
      </c>
      <c r="H130" s="15">
        <v>26131815.23</v>
      </c>
      <c r="I130" s="15">
        <v>2500000</v>
      </c>
      <c r="J130" s="15">
        <v>28631815.23</v>
      </c>
      <c r="K130" s="15">
        <v>-401702.82</v>
      </c>
      <c r="L130" s="15">
        <v>0</v>
      </c>
      <c r="M130" s="15">
        <v>0</v>
      </c>
      <c r="N130" s="15">
        <v>0</v>
      </c>
      <c r="O130" s="15"/>
      <c r="P130" s="15">
        <v>401033.99</v>
      </c>
      <c r="Q130" s="15"/>
      <c r="R130" s="15"/>
      <c r="S130" s="15"/>
      <c r="T130" s="15">
        <v>-401033.99</v>
      </c>
      <c r="U130" s="18">
        <f t="shared" si="2"/>
        <v>-3590.5113560185559</v>
      </c>
      <c r="V130" s="36">
        <v>111879</v>
      </c>
    </row>
    <row r="131" spans="1:22" x14ac:dyDescent="0.25">
      <c r="A131" s="3">
        <v>127</v>
      </c>
      <c r="B131" s="4" t="s">
        <v>211</v>
      </c>
      <c r="C131" s="5">
        <v>236</v>
      </c>
      <c r="D131" s="5" t="s">
        <v>210</v>
      </c>
      <c r="E131" s="16">
        <v>7666422.5899999999</v>
      </c>
      <c r="F131" s="16">
        <v>2527341.85</v>
      </c>
      <c r="G131" s="16">
        <v>10193764.439999999</v>
      </c>
      <c r="H131" s="16">
        <v>1833108.86</v>
      </c>
      <c r="I131" s="16">
        <v>3088006.31</v>
      </c>
      <c r="J131" s="16">
        <v>4921115.17</v>
      </c>
      <c r="K131" s="16">
        <v>5272649.28</v>
      </c>
      <c r="L131" s="16">
        <v>795454.55</v>
      </c>
      <c r="M131" s="16">
        <v>656310.75</v>
      </c>
      <c r="N131" s="16">
        <v>139143.79999999999</v>
      </c>
      <c r="O131" s="16">
        <v>662.88</v>
      </c>
      <c r="P131" s="16">
        <v>914271.59</v>
      </c>
      <c r="Q131" s="16">
        <v>61.06</v>
      </c>
      <c r="R131" s="16"/>
      <c r="S131" s="16">
        <v>66.290000000000006</v>
      </c>
      <c r="T131" s="16">
        <v>-774470.14</v>
      </c>
      <c r="U131" s="18">
        <f t="shared" si="2"/>
        <v>5729.4030179978026</v>
      </c>
      <c r="V131" s="36">
        <v>920279</v>
      </c>
    </row>
    <row r="132" spans="1:22" x14ac:dyDescent="0.25">
      <c r="A132" s="3">
        <v>128</v>
      </c>
      <c r="B132" s="4" t="s">
        <v>27</v>
      </c>
      <c r="C132" s="5">
        <v>239</v>
      </c>
      <c r="D132" s="5" t="s">
        <v>26</v>
      </c>
      <c r="E132" s="15">
        <v>4562801.78</v>
      </c>
      <c r="F132" s="15">
        <v>240702.81</v>
      </c>
      <c r="G132" s="15">
        <v>4803504.59</v>
      </c>
      <c r="H132" s="15">
        <v>1269408.54</v>
      </c>
      <c r="I132" s="15">
        <v>5420000</v>
      </c>
      <c r="J132" s="15">
        <v>6689408.5300000003</v>
      </c>
      <c r="K132" s="15">
        <v>-1885903.94</v>
      </c>
      <c r="L132" s="15">
        <v>912798.64</v>
      </c>
      <c r="M132" s="15">
        <v>261610.64</v>
      </c>
      <c r="N132" s="15">
        <v>651188</v>
      </c>
      <c r="O132" s="15">
        <v>895.01</v>
      </c>
      <c r="P132" s="15">
        <v>1437573.25</v>
      </c>
      <c r="Q132" s="24">
        <v>-0.88</v>
      </c>
      <c r="R132" s="15"/>
      <c r="S132" s="15"/>
      <c r="T132" s="15">
        <v>-785491.12</v>
      </c>
      <c r="U132" s="18">
        <f t="shared" si="2"/>
        <v>-9864.5461868396269</v>
      </c>
      <c r="V132" s="36">
        <v>191180</v>
      </c>
    </row>
    <row r="133" spans="1:22" x14ac:dyDescent="0.25">
      <c r="A133" s="3">
        <v>129</v>
      </c>
      <c r="B133" s="4" t="s">
        <v>236</v>
      </c>
      <c r="C133" s="5">
        <v>444</v>
      </c>
      <c r="D133" s="5" t="s">
        <v>235</v>
      </c>
      <c r="E133" s="16">
        <v>17847900.719999999</v>
      </c>
      <c r="F133" s="16">
        <v>3361018.39</v>
      </c>
      <c r="G133" s="16">
        <v>21208919.109999999</v>
      </c>
      <c r="H133" s="16">
        <v>17023478.640000001</v>
      </c>
      <c r="I133" s="16">
        <v>789830.99</v>
      </c>
      <c r="J133" s="16">
        <v>17813309.629999999</v>
      </c>
      <c r="K133" s="16">
        <v>3395609.48</v>
      </c>
      <c r="L133" s="16">
        <v>6735121.6399999997</v>
      </c>
      <c r="M133" s="16">
        <v>6013803.9199999999</v>
      </c>
      <c r="N133" s="16">
        <v>721317.72</v>
      </c>
      <c r="O133" s="16">
        <v>48824.32</v>
      </c>
      <c r="P133" s="16">
        <v>1761766.92</v>
      </c>
      <c r="Q133" s="16"/>
      <c r="R133" s="16"/>
      <c r="S133" s="16"/>
      <c r="T133" s="16">
        <v>-991624.88</v>
      </c>
      <c r="U133" s="18">
        <f t="shared" si="2"/>
        <v>4092.9597816837068</v>
      </c>
      <c r="V133" s="36">
        <v>829622</v>
      </c>
    </row>
    <row r="134" spans="1:22" x14ac:dyDescent="0.25">
      <c r="A134" s="3">
        <v>130</v>
      </c>
      <c r="B134" s="4" t="s">
        <v>139</v>
      </c>
      <c r="C134" s="5">
        <v>505</v>
      </c>
      <c r="D134" s="5" t="s">
        <v>138</v>
      </c>
      <c r="E134" s="16">
        <v>1449247.01</v>
      </c>
      <c r="F134" s="16">
        <v>71317380.650000006</v>
      </c>
      <c r="G134" s="16">
        <v>72766627.659999996</v>
      </c>
      <c r="H134" s="16">
        <v>839209.99</v>
      </c>
      <c r="I134" s="16">
        <v>39559240.700000003</v>
      </c>
      <c r="J134" s="16">
        <v>40398450.689999998</v>
      </c>
      <c r="K134" s="16">
        <v>32368176.98</v>
      </c>
      <c r="L134" s="16">
        <v>10933051.26</v>
      </c>
      <c r="M134" s="16">
        <v>10161777.58</v>
      </c>
      <c r="N134" s="15">
        <v>771273.68</v>
      </c>
      <c r="O134" s="15">
        <v>625629.37</v>
      </c>
      <c r="P134" s="15">
        <v>3977654.57</v>
      </c>
      <c r="Q134" s="15"/>
      <c r="R134" s="15">
        <v>-1077.02</v>
      </c>
      <c r="S134" s="15" t="s">
        <v>64</v>
      </c>
      <c r="T134" s="15">
        <v>-2581828.54</v>
      </c>
      <c r="U134" s="18">
        <f t="shared" si="2"/>
        <v>956.38448987324728</v>
      </c>
      <c r="V134" s="36">
        <v>33844314</v>
      </c>
    </row>
    <row r="135" spans="1:22" x14ac:dyDescent="0.25">
      <c r="A135" s="3">
        <v>131</v>
      </c>
      <c r="B135" s="4" t="s">
        <v>135</v>
      </c>
      <c r="C135" s="13">
        <v>162</v>
      </c>
      <c r="D135" s="13" t="s">
        <v>134</v>
      </c>
      <c r="E135" s="28">
        <v>9218897.1600000001</v>
      </c>
      <c r="F135" s="28">
        <v>19586879.100000001</v>
      </c>
      <c r="G135" s="28">
        <v>28805776.260000002</v>
      </c>
      <c r="H135" s="28">
        <v>3475956.47</v>
      </c>
      <c r="I135" s="28">
        <v>16256836.779999999</v>
      </c>
      <c r="J135" s="28">
        <v>19732793.25</v>
      </c>
      <c r="K135" s="28">
        <v>9072983.0099999998</v>
      </c>
      <c r="L135" s="28">
        <v>23879609.640000001</v>
      </c>
      <c r="M135" s="28">
        <v>14464806.369999999</v>
      </c>
      <c r="N135" s="28">
        <v>9414803.2699999996</v>
      </c>
      <c r="O135" s="28">
        <v>1699029.1629999999</v>
      </c>
      <c r="P135" s="28">
        <v>14592698.77</v>
      </c>
      <c r="Q135" s="28">
        <v>-20380.12271</v>
      </c>
      <c r="R135" s="28"/>
      <c r="S135" s="28">
        <v>110063.2</v>
      </c>
      <c r="T135" s="28">
        <v>-3609309.65</v>
      </c>
      <c r="U135" s="18">
        <f t="shared" si="2"/>
        <v>141.47281805914429</v>
      </c>
      <c r="V135" s="36">
        <v>64132341</v>
      </c>
    </row>
    <row r="136" spans="1:22" x14ac:dyDescent="0.25">
      <c r="A136" s="3">
        <v>132</v>
      </c>
      <c r="B136" s="4" t="s">
        <v>261</v>
      </c>
      <c r="C136" s="5">
        <v>326</v>
      </c>
      <c r="D136" s="5" t="s">
        <v>260</v>
      </c>
      <c r="E136" s="26">
        <v>265271515.69999999</v>
      </c>
      <c r="F136" s="26">
        <v>137166712.5</v>
      </c>
      <c r="G136" s="26">
        <v>402438228.19999999</v>
      </c>
      <c r="H136" s="26">
        <v>288199826.5</v>
      </c>
      <c r="I136" s="26">
        <v>53199635.590000004</v>
      </c>
      <c r="J136" s="26">
        <v>341399462.08999997</v>
      </c>
      <c r="K136" s="26">
        <v>61038766.109999999</v>
      </c>
      <c r="L136" s="26">
        <v>62697237.619999997</v>
      </c>
      <c r="M136" s="26">
        <v>34619448.810000002</v>
      </c>
      <c r="N136" s="26">
        <v>28077788.809999999</v>
      </c>
      <c r="O136" s="26">
        <v>11248969.779999999</v>
      </c>
      <c r="P136" s="29">
        <v>51911126.619999997</v>
      </c>
      <c r="Q136" s="29">
        <v>6757063.0999999996</v>
      </c>
      <c r="R136" s="29">
        <v>-4459820.46</v>
      </c>
      <c r="S136" s="29">
        <v>1025441.2</v>
      </c>
      <c r="T136" s="29">
        <v>-11312566.59</v>
      </c>
      <c r="U136" s="18">
        <f t="shared" si="2"/>
        <v>2133.1587715538926</v>
      </c>
      <c r="V136" s="36">
        <v>28614263</v>
      </c>
    </row>
    <row r="137" spans="1:22" x14ac:dyDescent="0.25">
      <c r="A137" s="3">
        <v>133</v>
      </c>
      <c r="B137" s="4" t="s">
        <v>159</v>
      </c>
      <c r="C137" s="14">
        <v>460</v>
      </c>
      <c r="D137" s="14" t="s">
        <v>158</v>
      </c>
      <c r="E137" s="30">
        <v>38630742.719999999</v>
      </c>
      <c r="F137" s="31">
        <v>76275710.840000004</v>
      </c>
      <c r="G137" s="31">
        <v>114906453.56</v>
      </c>
      <c r="H137" s="31">
        <v>115919774.39</v>
      </c>
      <c r="I137" s="31">
        <v>87616546.379999995</v>
      </c>
      <c r="J137" s="31">
        <v>203536320.78</v>
      </c>
      <c r="K137" s="31">
        <v>-88629867.209999993</v>
      </c>
      <c r="L137" s="31">
        <v>111170380.3</v>
      </c>
      <c r="M137" s="31">
        <v>118129203.45999999</v>
      </c>
      <c r="N137" s="31">
        <v>-6958823.1600000001</v>
      </c>
      <c r="O137" s="32">
        <v>245657.58</v>
      </c>
      <c r="P137" s="15">
        <v>8392758.4600000009</v>
      </c>
      <c r="Q137" s="15">
        <v>838482.8</v>
      </c>
      <c r="R137" s="15">
        <v>0</v>
      </c>
      <c r="S137" s="15">
        <v>2218.4699999999998</v>
      </c>
      <c r="T137" s="15">
        <v>-14269659.710000001</v>
      </c>
      <c r="U137" s="18">
        <f t="shared" si="2"/>
        <v>-6604.7544623145768</v>
      </c>
      <c r="V137" s="36">
        <v>13419101</v>
      </c>
    </row>
    <row r="138" spans="1:22" x14ac:dyDescent="0.25">
      <c r="A138" s="3">
        <v>134</v>
      </c>
      <c r="B138" s="4" t="s">
        <v>173</v>
      </c>
      <c r="C138" s="14">
        <v>542</v>
      </c>
      <c r="D138" s="14" t="s">
        <v>172</v>
      </c>
      <c r="E138" s="56">
        <v>4654813874.9099998</v>
      </c>
      <c r="F138" s="57">
        <v>452587797.77999997</v>
      </c>
      <c r="G138" s="57">
        <v>5107401672.6899996</v>
      </c>
      <c r="H138" s="57">
        <v>195486895.09999999</v>
      </c>
      <c r="I138" s="57">
        <v>4910705316.5699997</v>
      </c>
      <c r="J138" s="57">
        <v>5106192211.6700001</v>
      </c>
      <c r="K138" s="58">
        <v>1209461.02</v>
      </c>
      <c r="L138" s="57">
        <v>0</v>
      </c>
      <c r="M138" s="57">
        <v>0</v>
      </c>
      <c r="N138" s="57">
        <v>0</v>
      </c>
      <c r="O138" s="59">
        <v>386531395.36000001</v>
      </c>
      <c r="P138" s="60">
        <v>373644287.06</v>
      </c>
      <c r="Q138" s="60">
        <v>-1001350.06</v>
      </c>
      <c r="R138" s="60">
        <v>-41899505.539999999</v>
      </c>
      <c r="S138" s="60">
        <v>7040583.0099999998</v>
      </c>
      <c r="T138" s="60">
        <v>-37054330.299999997</v>
      </c>
      <c r="U138" s="61">
        <f>K138*1000/V138</f>
        <v>58.40177369416282</v>
      </c>
      <c r="V138" s="62">
        <v>20709320</v>
      </c>
    </row>
    <row r="139" spans="1:22" x14ac:dyDescent="0.25">
      <c r="A139" s="6"/>
      <c r="B139" s="6"/>
      <c r="C139" s="10"/>
      <c r="D139" s="10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11"/>
      <c r="Q139" s="6"/>
      <c r="R139" s="6"/>
      <c r="S139" s="6"/>
      <c r="T139" s="6"/>
      <c r="U139" s="6"/>
      <c r="V139" s="6"/>
    </row>
    <row r="140" spans="1:22" x14ac:dyDescent="0.25">
      <c r="A140" s="6"/>
      <c r="B140" s="6"/>
      <c r="C140" s="10"/>
      <c r="D140" s="10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11"/>
      <c r="Q140" s="6"/>
      <c r="R140" s="6"/>
      <c r="S140" s="6"/>
      <c r="T140" s="6"/>
      <c r="U140" s="6"/>
      <c r="V140" s="6"/>
    </row>
    <row r="141" spans="1:22" x14ac:dyDescent="0.25">
      <c r="A141" s="6"/>
      <c r="B141" s="6"/>
      <c r="C141" s="10"/>
      <c r="D141" s="10"/>
      <c r="E141" s="51" t="s">
        <v>297</v>
      </c>
      <c r="F141" s="51"/>
      <c r="G141" s="51"/>
      <c r="H141" s="51"/>
      <c r="I141" s="51"/>
      <c r="J141" s="51"/>
      <c r="K141" s="51"/>
      <c r="L141" s="51"/>
      <c r="M141" s="51"/>
      <c r="N141" s="51"/>
      <c r="O141" s="6"/>
      <c r="P141" s="11"/>
      <c r="Q141" s="6"/>
      <c r="R141" s="6"/>
      <c r="S141" s="6"/>
      <c r="T141" s="6"/>
      <c r="U141" s="6"/>
      <c r="V141" s="6"/>
    </row>
    <row r="142" spans="1:22" x14ac:dyDescent="0.25">
      <c r="A142" s="6"/>
      <c r="B142" s="6"/>
      <c r="C142" s="10"/>
      <c r="D142" s="10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6"/>
      <c r="P142" s="6"/>
      <c r="Q142" s="6"/>
      <c r="R142" s="6"/>
      <c r="S142" s="6"/>
      <c r="T142" s="6"/>
      <c r="U142" s="6"/>
      <c r="V142" s="6"/>
    </row>
    <row r="143" spans="1:22" x14ac:dyDescent="0.25">
      <c r="A143" s="6"/>
      <c r="B143" s="6"/>
      <c r="C143" s="10"/>
      <c r="D143" s="10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6"/>
      <c r="P143" s="6"/>
      <c r="Q143" s="6"/>
      <c r="R143" s="6"/>
      <c r="S143" s="6"/>
      <c r="T143" s="6"/>
      <c r="U143" s="6"/>
      <c r="V143" s="6"/>
    </row>
  </sheetData>
  <mergeCells count="8">
    <mergeCell ref="U3:V3"/>
    <mergeCell ref="B1:T1"/>
    <mergeCell ref="C3:D3"/>
    <mergeCell ref="E141:N143"/>
    <mergeCell ref="A3:A4"/>
    <mergeCell ref="B3:B4"/>
    <mergeCell ref="E3:K3"/>
    <mergeCell ref="L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Manaljav A</dc:creator>
  <cp:lastModifiedBy>Manaljav A</cp:lastModifiedBy>
  <dcterms:created xsi:type="dcterms:W3CDTF">2025-06-04T07:40:37Z</dcterms:created>
  <dcterms:modified xsi:type="dcterms:W3CDTF">2025-06-24T08:41:57Z</dcterms:modified>
</cp:coreProperties>
</file>