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unkhgerel\Desktop\"/>
    </mc:Choice>
  </mc:AlternateContent>
  <xr:revisionPtr revIDLastSave="0" documentId="13_ncr:1_{6EAA9850-C5CD-4839-8DC0-CF2CCD74BAB1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Bal1 (2)" sheetId="18" r:id="rId1"/>
    <sheet name="Bal2" sheetId="16" r:id="rId2"/>
    <sheet name="balans" sheetId="12" r:id="rId3"/>
    <sheet name="orlogo (2)" sheetId="13" r:id="rId4"/>
    <sheet name="өмч" sheetId="14" r:id="rId5"/>
    <sheet name="mun (2)" sheetId="15" r:id="rId6"/>
  </sheets>
  <externalReferences>
    <externalReference r:id="rId7"/>
    <externalReference r:id="rId8"/>
  </externalReferences>
  <definedNames>
    <definedName name="áá25">'[1]1'!$F$26</definedName>
    <definedName name="áç20" localSheetId="0">#REF!</definedName>
    <definedName name="áç20" localSheetId="1">#REF!</definedName>
    <definedName name="áç20">#REF!</definedName>
    <definedName name="ÀÎ8" localSheetId="0">#REF!</definedName>
    <definedName name="ÀÎ8" localSheetId="1">#REF!</definedName>
    <definedName name="ÀÎ8">#REF!</definedName>
    <definedName name="bg" localSheetId="0">#REF!</definedName>
    <definedName name="bg" localSheetId="1">#REF!</definedName>
    <definedName name="bg">#REF!</definedName>
    <definedName name="ci" localSheetId="0">#REF!</definedName>
    <definedName name="ci" localSheetId="1">#REF!</definedName>
    <definedName name="ci">#REF!</definedName>
    <definedName name="dk">'[1]5'!$B$27</definedName>
    <definedName name="dp" localSheetId="0">#REF!</definedName>
    <definedName name="dp" localSheetId="1">#REF!</definedName>
    <definedName name="dp">#REF!</definedName>
    <definedName name="éç35">'[1]2'!$A$43</definedName>
    <definedName name="ìí10">'[1]2'!$AL$23</definedName>
    <definedName name="хр">#REF!</definedName>
    <definedName name="я7" localSheetId="0">#REF!</definedName>
    <definedName name="я7" localSheetId="1">#REF!</definedName>
    <definedName name="я7">#REF!</definedName>
    <definedName name="я9" localSheetId="0">#REF!</definedName>
    <definedName name="я9" localSheetId="1">#REF!</definedName>
    <definedName name="я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5" l="1"/>
  <c r="E40" i="15" s="1"/>
  <c r="E7" i="15"/>
  <c r="E24" i="15" s="1"/>
  <c r="M20" i="14"/>
  <c r="J18" i="14"/>
  <c r="J20" i="14" s="1"/>
  <c r="K20" i="14" s="1"/>
  <c r="N20" i="14" s="1"/>
  <c r="E26" i="13"/>
  <c r="E28" i="13" s="1"/>
  <c r="E71" i="12"/>
  <c r="E72" i="12" s="1"/>
  <c r="D71" i="12"/>
  <c r="D72" i="12" s="1"/>
  <c r="E31" i="12"/>
  <c r="E19" i="12"/>
  <c r="E54" i="15" l="1"/>
  <c r="E30" i="13"/>
  <c r="E56" i="15" l="1"/>
</calcChain>
</file>

<file path=xl/sharedStrings.xml><?xml version="1.0" encoding="utf-8"?>
<sst xmlns="http://schemas.openxmlformats.org/spreadsheetml/2006/main" count="390" uniqueCount="308">
  <si>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</si>
  <si>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</si>
  <si>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</si>
  <si>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</si>
  <si>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</si>
  <si>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</si>
  <si>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</si>
  <si>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</si>
  <si>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</si>
  <si>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</si>
  <si>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</si>
  <si>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</si>
  <si>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</si>
  <si>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</si>
  <si>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</si>
  <si>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</si>
  <si>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</si>
  <si>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</si>
  <si>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</si>
  <si>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</si>
  <si>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</si>
  <si>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</si>
  <si>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</si>
  <si>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</si>
  <si>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</si>
  <si>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</si>
  <si>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</si>
  <si>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</si>
  <si>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</si>
  <si>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</si>
  <si>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</si>
  <si>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</si>
  <si>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</si>
  <si>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</si>
  <si>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</si>
  <si>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</si>
  <si>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</si>
  <si>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</si>
  <si>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</si>
  <si>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</si>
  <si>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</si>
  <si>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</si>
  <si>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</si>
  <si>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</si>
  <si>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</si>
  <si>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</si>
  <si>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</si>
  <si>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</si>
  <si>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</si>
  <si>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1.1.11</t>
  </si>
  <si>
    <t>2.1.1.13</t>
  </si>
  <si>
    <t>2.1.3</t>
  </si>
  <si>
    <t>2.1.4</t>
  </si>
  <si>
    <t>2.1.5</t>
  </si>
  <si>
    <t>2.1.6</t>
  </si>
  <si>
    <t>2.1.7</t>
  </si>
  <si>
    <t>2.2.1</t>
  </si>
  <si>
    <t>2.2.3</t>
  </si>
  <si>
    <t>2.2.4</t>
  </si>
  <si>
    <t>2.2.5</t>
  </si>
  <si>
    <t>3.1.1</t>
  </si>
  <si>
    <t>3.1.2</t>
  </si>
  <si>
    <t>3.1.3</t>
  </si>
  <si>
    <t>3.2.1</t>
  </si>
  <si>
    <t>3.2.2</t>
  </si>
  <si>
    <t>3.2.3</t>
  </si>
  <si>
    <t>3.2.4</t>
  </si>
  <si>
    <t>2.3.9</t>
  </si>
  <si>
    <t>2.3.10</t>
  </si>
  <si>
    <t>2.3.11</t>
  </si>
  <si>
    <t>"Бэрх Уул" ХК</t>
  </si>
  <si>
    <t>Санхүү байдлын тайлан</t>
  </si>
  <si>
    <t>Тайлант үе:</t>
  </si>
  <si>
    <t>2021/01/01 - 2021/12/31</t>
  </si>
  <si>
    <t>/төгрөгөөр/</t>
  </si>
  <si>
    <t>Мөрийн дугаар</t>
  </si>
  <si>
    <t>Балансын зүйл</t>
  </si>
  <si>
    <t>Эхний үлдэгдэл</t>
  </si>
  <si>
    <t>Эцсийн үлдэгдэл</t>
  </si>
  <si>
    <t>1</t>
  </si>
  <si>
    <t xml:space="preserve"> ХӨРӨНГӨ</t>
  </si>
  <si>
    <t>1.1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</si>
  <si>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</si>
  <si>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</si>
  <si>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</si>
  <si>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</si>
  <si>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</si>
  <si>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</si>
  <si>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</si>
  <si>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</si>
  <si>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</si>
  <si>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</si>
  <si>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  ...</t>
  </si>
  <si>
    <t xml:space="preserve">   Эргэлтийн хөрөнгийн дүн</t>
  </si>
  <si>
    <t>1.2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</si>
  <si>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</si>
  <si>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</si>
  <si>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</si>
  <si>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</si>
  <si>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</si>
  <si>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</si>
  <si>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</si>
  <si>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</si>
  <si>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</si>
  <si>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</si>
  <si>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</si>
  <si>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</si>
  <si>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</si>
  <si>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</si>
  <si>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</si>
  <si>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</si>
  <si>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 xml:space="preserve">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</si>
  <si>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</si>
  <si>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</si>
  <si>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</si>
  <si>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</si>
  <si>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</si>
  <si>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</si>
  <si>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</si>
  <si>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</si>
  <si>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</si>
  <si>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</si>
  <si>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</si>
  <si>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   ...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</si>
  <si>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</si>
  <si>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</si>
  <si>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</si>
  <si>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</si>
  <si>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</si>
  <si>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</si>
  <si>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</si>
  <si>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</si>
  <si>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</si>
  <si>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</si>
  <si>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</si>
  <si>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</si>
  <si>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</si>
  <si>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</si>
  <si>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</si>
  <si>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</si>
  <si>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</si>
  <si>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</si>
  <si>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</si>
  <si>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</si>
  <si>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</si>
  <si>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>2.4</t>
  </si>
  <si>
    <t>Гүйцэтгэх захирал</t>
  </si>
  <si>
    <t>................................................</t>
  </si>
  <si>
    <t>/А.Даваажав/</t>
  </si>
  <si>
    <t>Ерөнхий нягтлан бодогч</t>
  </si>
  <si>
    <t>/Г.Лхагважав/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</si>
  <si>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</si>
  <si>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</si>
  <si>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</si>
  <si>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</si>
  <si>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</si>
  <si>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</si>
  <si>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</si>
  <si>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</si>
  <si>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</si>
  <si>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</si>
  <si>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</si>
  <si>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</si>
  <si>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</si>
  <si>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</si>
  <si>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</si>
  <si>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</si>
  <si>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</si>
  <si>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</si>
  <si>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</si>
  <si>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</si>
  <si>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</si>
  <si>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</si>
  <si>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</si>
  <si>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</si>
  <si>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</si>
  <si>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</si>
  <si>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</si>
  <si>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</si>
  <si>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</si>
  <si>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</si>
  <si>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</si>
  <si>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</si>
  <si>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</si>
  <si>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</si>
  <si>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</si>
  <si>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</si>
  <si>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</si>
  <si>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</si>
  <si>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</si>
  <si>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</si>
  <si>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</si>
  <si>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</si>
  <si>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</si>
  <si>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</si>
  <si>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</si>
  <si>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</si>
  <si>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</si>
  <si>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</si>
  <si>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</si>
  <si>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</si>
  <si>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</si>
  <si>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</si>
  <si>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</si>
  <si>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</si>
  <si>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</si>
  <si>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</si>
  <si>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</si>
  <si>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</si>
  <si>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</si>
  <si>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>"БЭРХ УУЛ" ХК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</si>
  <si>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</si>
  <si>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</si>
  <si>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</si>
  <si>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</si>
  <si>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</si>
  <si>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</si>
  <si>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</si>
  <si>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</si>
  <si>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2019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</si>
  <si>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</si>
  <si>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</si>
  <si>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</si>
  <si>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</si>
  <si>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</si>
  <si>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</si>
  <si>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</si>
  <si>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2020 оны 12-р сарын 31-ээрх үлдэгдэл</t>
  </si>
  <si>
    <t>2021 оны 12-р сарын 31-ээрх үлдэгдэл</t>
  </si>
  <si>
    <t>Мөнгөн гүйлгээний тайлан</t>
  </si>
  <si>
    <t>Тайлант үеийн дүн</t>
  </si>
  <si>
    <t>Өссөн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</si>
  <si>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</si>
  <si>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</si>
  <si>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</si>
  <si>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</si>
  <si>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</si>
  <si>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</si>
  <si>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</si>
  <si>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</si>
  <si>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</si>
  <si>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</si>
  <si>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</si>
  <si>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</si>
  <si>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</si>
  <si>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</si>
  <si>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</si>
  <si>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</si>
  <si>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</si>
  <si>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</si>
  <si>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</si>
  <si>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</si>
  <si>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</si>
  <si>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</si>
  <si>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 xml:space="preserve">        Хөрөнгө оруулалт борлуулсаны орлого</t>
  </si>
  <si>
    <t xml:space="preserve">        Бусад урт хугацаат хөрөнгө боруулсаны орлого</t>
  </si>
  <si>
    <t xml:space="preserve">        Бусдад олгосон зээл, мөнгөн урьдчилгааны буцаан төлөлт</t>
  </si>
  <si>
    <t xml:space="preserve">        Хүлээн авсан хүүний орлого</t>
  </si>
  <si>
    <t xml:space="preserve">        Хүлээн авсан ногдол ашиг</t>
  </si>
  <si>
    <t xml:space="preserve">        Үндсэн хөрөнгө олж эзэмшихэд төлсөн</t>
  </si>
  <si>
    <t xml:space="preserve">        Биет бус хөрөнгө олж эзэмшихэд төлсөн</t>
  </si>
  <si>
    <t xml:space="preserve">        Хөрөнгө оруулалт олж эзэмшихэд төлсөн</t>
  </si>
  <si>
    <t xml:space="preserve">        Бусад урт хугацаат хөрөнгө олж эзэмшихэд төлсөн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</si>
  <si>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</si>
  <si>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</si>
  <si>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</si>
  <si>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</si>
  <si>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 xml:space="preserve">        Зээл авсан, өрийн үнэт цаас гаргаснаас хүлээн авсан</t>
  </si>
  <si>
    <t xml:space="preserve">        Хувьцаа болон өмчийн бусад үнэт цаас гаргаснаас хүлээн авсан</t>
  </si>
  <si>
    <t xml:space="preserve">        Төрөл бүрийн хандив</t>
  </si>
  <si>
    <t>.</t>
  </si>
  <si>
    <t xml:space="preserve">        Валютын ханшийн тэгшитгэлийн ашиг</t>
  </si>
  <si>
    <t>3.2</t>
  </si>
  <si>
    <t xml:space="preserve">        Зээл, өрийн үнэт цаасны төлбөрт төлсөн</t>
  </si>
  <si>
    <t xml:space="preserve">        Санхүүгийн түрээсийн өглөгт төлсөн</t>
  </si>
  <si>
    <t xml:space="preserve">        Хувьцаа буцаан худалдаж төлсөн</t>
  </si>
  <si>
    <t xml:space="preserve">        Төлсөн ногдол ашиг</t>
  </si>
  <si>
    <t>..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</si>
  <si>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</si>
  <si>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</si>
  <si>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</si>
  <si>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</si>
  <si>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эцсийн үлдэгдэл</t>
  </si>
  <si>
    <t>"БЭРХ УУЛ" ХК-ний</t>
  </si>
  <si>
    <t>бодит байдлын тухай мэдэгдэл</t>
  </si>
  <si>
    <t>1. Бүх ажил гүйлгээ бодитоор гарсан бөгөөд холбогдох анхан шатны баримтыг үндэслэн нягтлан бодох бүртгэл, санхүүгийн тайланд үнэн зөв тусгасан</t>
  </si>
  <si>
    <t>2. Санхүүгийн тайланд тусгагдсан бүх тооцоолол үнэн зөв хийгдсэн;</t>
  </si>
  <si>
    <t>3.Аж ахуйн нэгжийн үйл ажиллагааны эдийн засаг, санхүүгийн бүхий л үйл явцыг иж бүрэн хамарсан</t>
  </si>
  <si>
    <t>4. Тайлант үеийн үр дүнд өмнөх оны ажил гүйлгээнээс шилжин тусгагдаагүй, мөн тайлант оны ажил гүйлгээнээс орхигдсон зүйл байхгүй.</t>
  </si>
  <si>
    <t>5. Бүх хөрөнгө, авлага, өр төлбөр, орлого, зардлыг Санхүүгийн тайлагналын олон улсын стандартын дагуу үнэн зөв тусгасан.</t>
  </si>
  <si>
    <t>6. Энэ тайланд тусгагдсан бүхий л зүйл манай байгууллагын албан ёсны өмчлөлд байдаг бөгөөд орхигдсон зүйл үгүй болно.</t>
  </si>
  <si>
    <t xml:space="preserve">Захирал                                                                             </t>
  </si>
  <si>
    <t xml:space="preserve">   ________________  /..................................../</t>
  </si>
  <si>
    <t>2021 оны жилийн санхүүгийн тайлангийн</t>
  </si>
  <si>
    <t>2021 оны 12 сарын 31 өдөр</t>
  </si>
  <si>
    <t xml:space="preserve">         Гүйцэтгэх захирал Амарсайхан овогтой Даваажав, Ерөнхий нягтлан бодогч Ганбаатар овогтой  Лхагважав бид манай аж ахуйн нэгжийн 2021 оны 12-р сарын 31-ны өдрөөр тасалбар болгон гаргасан санхүүгийн тайлант хугацааны үйл ажиллагааны үр дүн, санхүүгийн байдлыг "Нягтлан бодох бүртгэлийн тухай" хуулийн 17.1 дэх заалтын дагуу үнэн зөв, бүрэн тусгасан болохыг баталж байна. Үүнд:</t>
  </si>
  <si>
    <t>Сангийн сайдын 2012 оны</t>
  </si>
  <si>
    <t xml:space="preserve"> 77 тоот тушаалаар батлав</t>
  </si>
  <si>
    <t>Регистрийн дугаар:</t>
  </si>
  <si>
    <t>"БЭРХ УУЛ"  ХК</t>
  </si>
  <si>
    <t>САНХҮҮГИЙН ТАЙЛАН</t>
  </si>
  <si>
    <t>Хянаж хүлээн авсан</t>
  </si>
  <si>
    <t>Сар, өдөр</t>
  </si>
  <si>
    <t>Гарын үсэг</t>
  </si>
  <si>
    <t>байгууллагын нэр</t>
  </si>
  <si>
    <t>Санхүү</t>
  </si>
  <si>
    <t>Татвар</t>
  </si>
  <si>
    <t>2021 ОНЫ ЖИЛИЙН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</si>
</sst>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6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61"/>
      <name val="Times New Roman"/>
      <family val="1"/>
      <charset val="204"/>
    </font>
    <font>
      <sz val="10"/>
      <color indexed="61"/>
      <name val="Times New Roman"/>
      <family val="1"/>
      <charset val="204"/>
    </font>
    <font>
      <b/>
      <sz val="10"/>
      <color indexed="61"/>
      <name val="Times New Roman"/>
      <family val="1"/>
      <charset val="204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Arial Mon"/>
      <family val="2"/>
      <charset val="204"/>
    </font>
    <font>
      <sz val="10"/>
      <name val="Arial Mon"/>
      <family val="2"/>
      <charset val="204"/>
    </font>
    <font>
      <sz val="12"/>
      <name val="Arial Mon"/>
      <family val="2"/>
      <charset val="204"/>
    </font>
    <font>
      <sz val="12"/>
      <name val="Arial"/>
      <family val="2"/>
    </font>
    <font>
      <sz val="11"/>
      <name val="Arial"/>
      <family val="2"/>
    </font>
    <font>
      <sz val="4"/>
      <name val="Times New Roman"/>
      <family val="1"/>
    </font>
    <font>
      <b/>
      <sz val="10"/>
      <name val="Arial"/>
      <family val="2"/>
    </font>
    <font>
      <sz val="10"/>
      <name val="Arial Mon"/>
      <family val="2"/>
    </font>
    <font>
      <b/>
      <i/>
      <sz val="12"/>
      <name val="Arial Mon"/>
      <family val="2"/>
    </font>
    <font>
      <b/>
      <sz val="10"/>
      <name val="Arial Mon"/>
      <family val="2"/>
    </font>
    <font>
      <sz val="12"/>
      <color indexed="9"/>
      <name val="Times New Roman"/>
      <family val="1"/>
    </font>
    <font>
      <b/>
      <i/>
      <sz val="12"/>
      <name val="Arial Mon"/>
      <family val="2"/>
      <charset val="204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2" fillId="0" borderId="0"/>
    <xf numFmtId="43" fontId="2" fillId="0" borderId="0" quotePrefix="1" applyFont="0" applyFill="0" applyBorder="0" applyAlignment="0">
      <protection locked="0"/>
    </xf>
    <xf numFmtId="0" fontId="2" fillId="0" borderId="0"/>
    <xf numFmtId="0" fontId="30" fillId="0" borderId="0"/>
  </cellStyleXfs>
  <cellXfs count="116">
    <xf numFmtId="0" fontId="0" fillId="0" borderId="0" xfId="0"/>
    <xf numFmtId="0" fontId="7" fillId="0" borderId="0" xfId="4"/>
    <xf numFmtId="0" fontId="10" fillId="0" borderId="0" xfId="4" applyNumberFormat="1" applyFont="1" applyFill="1" applyBorder="1" applyAlignment="1" applyProtection="1">
      <alignment horizontal="left" vertical="top"/>
    </xf>
    <xf numFmtId="0" fontId="8" fillId="0" borderId="0" xfId="4" applyNumberFormat="1" applyFont="1" applyFill="1" applyBorder="1" applyAlignment="1" applyProtection="1">
      <alignment horizontal="right" vertical="center" wrapText="1"/>
    </xf>
    <xf numFmtId="49" fontId="11" fillId="0" borderId="2" xfId="4" applyNumberFormat="1" applyFont="1" applyFill="1" applyBorder="1" applyAlignment="1" applyProtection="1">
      <alignment horizontal="left" vertical="center" wrapText="1"/>
    </xf>
    <xf numFmtId="4" fontId="13" fillId="0" borderId="2" xfId="4" applyNumberFormat="1" applyFont="1" applyFill="1" applyBorder="1" applyAlignment="1" applyProtection="1">
      <alignment horizontal="right" vertical="center" wrapText="1"/>
    </xf>
    <xf numFmtId="4" fontId="8" fillId="0" borderId="2" xfId="4" applyNumberFormat="1" applyFont="1" applyFill="1" applyBorder="1" applyAlignment="1" applyProtection="1">
      <alignment horizontal="right" vertical="center" wrapText="1"/>
    </xf>
    <xf numFmtId="4" fontId="14" fillId="0" borderId="2" xfId="4" applyNumberFormat="1" applyFont="1" applyFill="1" applyBorder="1" applyAlignment="1" applyProtection="1">
      <alignment horizontal="right" vertical="center" wrapText="1"/>
    </xf>
    <xf numFmtId="49" fontId="11" fillId="0" borderId="0" xfId="4" applyNumberFormat="1" applyFont="1" applyFill="1" applyBorder="1" applyAlignment="1" applyProtection="1">
      <alignment horizontal="left" vertical="center" wrapText="1"/>
    </xf>
    <xf numFmtId="49" fontId="12" fillId="0" borderId="0" xfId="4" applyNumberFormat="1" applyFont="1" applyFill="1" applyBorder="1" applyAlignment="1" applyProtection="1">
      <alignment horizontal="left" vertical="center" wrapText="1"/>
    </xf>
    <xf numFmtId="4" fontId="14" fillId="0" borderId="0" xfId="4" applyNumberFormat="1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horizontal="center" wrapText="1"/>
    </xf>
    <xf numFmtId="0" fontId="8" fillId="2" borderId="2" xfId="4" applyNumberFormat="1" applyFont="1" applyFill="1" applyBorder="1" applyAlignment="1" applyProtection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left" vertical="top"/>
    </xf>
    <xf numFmtId="0" fontId="7" fillId="0" borderId="0" xfId="6"/>
    <xf numFmtId="0" fontId="8" fillId="0" borderId="0" xfId="6" applyNumberFormat="1" applyFont="1" applyFill="1" applyBorder="1" applyAlignment="1" applyProtection="1">
      <alignment horizontal="right" vertical="center" wrapText="1"/>
    </xf>
    <xf numFmtId="49" fontId="11" fillId="0" borderId="2" xfId="6" applyNumberFormat="1" applyFont="1" applyFill="1" applyBorder="1" applyAlignment="1" applyProtection="1">
      <alignment horizontal="left" vertical="center" wrapText="1"/>
    </xf>
    <xf numFmtId="4" fontId="16" fillId="0" borderId="2" xfId="6" applyNumberFormat="1" applyFont="1" applyFill="1" applyBorder="1" applyAlignment="1" applyProtection="1">
      <alignment horizontal="right" vertical="center" wrapText="1"/>
    </xf>
    <xf numFmtId="4" fontId="17" fillId="0" borderId="2" xfId="6" applyNumberFormat="1" applyFont="1" applyFill="1" applyBorder="1" applyAlignment="1" applyProtection="1">
      <alignment horizontal="right" vertical="center" wrapText="1"/>
    </xf>
    <xf numFmtId="49" fontId="18" fillId="0" borderId="2" xfId="6" applyNumberFormat="1" applyFont="1" applyFill="1" applyBorder="1" applyAlignment="1" applyProtection="1">
      <alignment horizontal="left" vertical="center" wrapText="1"/>
    </xf>
    <xf numFmtId="0" fontId="6" fillId="0" borderId="0" xfId="6" applyNumberFormat="1" applyFont="1" applyFill="1" applyBorder="1" applyAlignment="1" applyProtection="1">
      <alignment horizontal="center" wrapText="1"/>
    </xf>
    <xf numFmtId="0" fontId="8" fillId="2" borderId="2" xfId="6" applyNumberFormat="1" applyFont="1" applyFill="1" applyBorder="1" applyAlignment="1" applyProtection="1">
      <alignment horizontal="center" vertical="center" wrapText="1"/>
    </xf>
    <xf numFmtId="0" fontId="2" fillId="0" borderId="0" xfId="7"/>
    <xf numFmtId="0" fontId="4" fillId="0" borderId="2" xfId="7" applyNumberFormat="1" applyFont="1" applyFill="1" applyBorder="1" applyAlignment="1" applyProtection="1">
      <alignment horizontal="center" vertical="center" wrapText="1"/>
    </xf>
    <xf numFmtId="4" fontId="4" fillId="0" borderId="2" xfId="7" applyNumberFormat="1" applyFont="1" applyFill="1" applyBorder="1" applyAlignment="1" applyProtection="1">
      <alignment horizontal="right" vertical="center" wrapText="1"/>
    </xf>
    <xf numFmtId="4" fontId="2" fillId="0" borderId="0" xfId="7" applyNumberFormat="1"/>
    <xf numFmtId="0" fontId="22" fillId="0" borderId="0" xfId="7" applyNumberFormat="1" applyFont="1" applyFill="1" applyBorder="1" applyAlignment="1" applyProtection="1">
      <alignment horizontal="left" vertical="top" wrapText="1"/>
    </xf>
    <xf numFmtId="4" fontId="22" fillId="0" borderId="0" xfId="7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3" fillId="0" borderId="0" xfId="7" applyNumberFormat="1" applyFont="1" applyFill="1" applyBorder="1" applyAlignment="1" applyProtection="1">
      <alignment horizontal="center" wrapText="1"/>
    </xf>
    <xf numFmtId="49" fontId="3" fillId="0" borderId="0" xfId="7" applyNumberFormat="1" applyFont="1" applyFill="1" applyBorder="1" applyAlignment="1" applyProtection="1">
      <alignment horizontal="right" wrapText="1"/>
    </xf>
    <xf numFmtId="49" fontId="3" fillId="0" borderId="0" xfId="7" applyNumberFormat="1" applyFont="1" applyFill="1" applyBorder="1" applyAlignment="1" applyProtection="1">
      <alignment horizontal="left" wrapText="1"/>
    </xf>
    <xf numFmtId="0" fontId="4" fillId="2" borderId="2" xfId="7" applyNumberFormat="1" applyFont="1" applyFill="1" applyBorder="1" applyAlignment="1" applyProtection="1">
      <alignment horizontal="center" vertical="center" wrapText="1"/>
    </xf>
    <xf numFmtId="43" fontId="4" fillId="2" borderId="2" xfId="8" applyFont="1" applyFill="1" applyBorder="1" applyAlignment="1">
      <alignment horizontal="center" vertical="center" wrapText="1"/>
      <protection locked="0"/>
    </xf>
    <xf numFmtId="4" fontId="8" fillId="0" borderId="2" xfId="6" applyNumberFormat="1" applyFont="1" applyFill="1" applyBorder="1" applyAlignment="1" applyProtection="1">
      <alignment horizontal="right" vertical="center" wrapText="1"/>
    </xf>
    <xf numFmtId="0" fontId="23" fillId="0" borderId="0" xfId="9" applyFont="1" applyAlignment="1">
      <alignment horizontal="center"/>
    </xf>
    <xf numFmtId="0" fontId="24" fillId="0" borderId="0" xfId="9" applyFont="1"/>
    <xf numFmtId="0" fontId="2" fillId="0" borderId="0" xfId="9" applyFont="1"/>
    <xf numFmtId="0" fontId="23" fillId="0" borderId="0" xfId="9" applyFont="1" applyAlignment="1"/>
    <xf numFmtId="0" fontId="25" fillId="0" borderId="0" xfId="9" applyFont="1" applyAlignment="1">
      <alignment horizontal="center"/>
    </xf>
    <xf numFmtId="0" fontId="24" fillId="0" borderId="0" xfId="9" applyFont="1" applyAlignment="1">
      <alignment horizontal="center"/>
    </xf>
    <xf numFmtId="0" fontId="25" fillId="0" borderId="0" xfId="9" applyFont="1"/>
    <xf numFmtId="0" fontId="25" fillId="0" borderId="0" xfId="9" applyNumberFormat="1" applyFont="1" applyAlignment="1">
      <alignment vertical="center" wrapText="1"/>
    </xf>
    <xf numFmtId="0" fontId="25" fillId="0" borderId="0" xfId="9" applyFont="1" applyAlignment="1"/>
    <xf numFmtId="0" fontId="25" fillId="0" borderId="0" xfId="9" applyFont="1" applyAlignment="1">
      <alignment horizontal="justify"/>
    </xf>
    <xf numFmtId="0" fontId="26" fillId="0" borderId="0" xfId="9" applyFont="1" applyAlignment="1">
      <alignment horizontal="right"/>
    </xf>
    <xf numFmtId="0" fontId="27" fillId="0" borderId="0" xfId="9" applyFont="1" applyAlignment="1">
      <alignment horizontal="right"/>
    </xf>
    <xf numFmtId="0" fontId="2" fillId="0" borderId="0" xfId="9"/>
    <xf numFmtId="0" fontId="26" fillId="0" borderId="0" xfId="9" applyFont="1"/>
    <xf numFmtId="0" fontId="28" fillId="0" borderId="0" xfId="9" applyFont="1"/>
    <xf numFmtId="0" fontId="29" fillId="0" borderId="0" xfId="9" applyFont="1" applyAlignment="1">
      <alignment horizontal="center"/>
    </xf>
    <xf numFmtId="0" fontId="31" fillId="0" borderId="0" xfId="10" applyFont="1" applyAlignment="1"/>
    <xf numFmtId="0" fontId="32" fillId="0" borderId="0" xfId="10" applyFont="1" applyAlignment="1"/>
    <xf numFmtId="0" fontId="33" fillId="0" borderId="0" xfId="9" applyFont="1"/>
    <xf numFmtId="0" fontId="35" fillId="0" borderId="0" xfId="9" applyFont="1" applyAlignment="1">
      <alignment horizontal="center"/>
    </xf>
    <xf numFmtId="0" fontId="36" fillId="0" borderId="0" xfId="9" applyFont="1" applyAlignment="1">
      <alignment horizontal="center"/>
    </xf>
    <xf numFmtId="4" fontId="2" fillId="0" borderId="0" xfId="9" applyNumberFormat="1"/>
    <xf numFmtId="0" fontId="36" fillId="0" borderId="2" xfId="9" applyFont="1" applyBorder="1" applyAlignment="1">
      <alignment horizontal="center" vertical="top" wrapText="1"/>
    </xf>
    <xf numFmtId="0" fontId="37" fillId="0" borderId="3" xfId="9" applyFont="1" applyBorder="1" applyAlignment="1">
      <alignment horizontal="center"/>
    </xf>
    <xf numFmtId="0" fontId="37" fillId="0" borderId="1" xfId="9" applyFont="1" applyBorder="1" applyAlignment="1">
      <alignment horizontal="center"/>
    </xf>
    <xf numFmtId="0" fontId="36" fillId="0" borderId="3" xfId="9" applyFont="1" applyBorder="1" applyAlignment="1">
      <alignment horizontal="center" vertical="top" wrapText="1"/>
    </xf>
    <xf numFmtId="0" fontId="36" fillId="0" borderId="1" xfId="9" applyFont="1" applyBorder="1" applyAlignment="1">
      <alignment horizontal="center" vertical="top" wrapText="1"/>
    </xf>
    <xf numFmtId="0" fontId="2" fillId="0" borderId="3" xfId="9" applyBorder="1" applyAlignment="1">
      <alignment horizontal="center"/>
    </xf>
    <xf numFmtId="0" fontId="2" fillId="0" borderId="1" xfId="9" applyBorder="1" applyAlignment="1">
      <alignment horizontal="center"/>
    </xf>
    <xf numFmtId="0" fontId="34" fillId="0" borderId="0" xfId="10" applyFont="1" applyAlignment="1">
      <alignment horizontal="center"/>
    </xf>
    <xf numFmtId="0" fontId="36" fillId="0" borderId="3" xfId="9" applyFont="1" applyBorder="1" applyAlignment="1">
      <alignment horizontal="center" wrapText="1"/>
    </xf>
    <xf numFmtId="0" fontId="36" fillId="0" borderId="1" xfId="9" applyFont="1" applyBorder="1" applyAlignment="1">
      <alignment horizontal="center" wrapText="1"/>
    </xf>
    <xf numFmtId="0" fontId="36" fillId="0" borderId="4" xfId="9" applyFont="1" applyBorder="1" applyAlignment="1">
      <alignment horizontal="center" vertical="center" wrapText="1"/>
    </xf>
    <xf numFmtId="0" fontId="36" fillId="0" borderId="7" xfId="9" applyFont="1" applyBorder="1" applyAlignment="1">
      <alignment horizontal="center" vertical="center" wrapText="1"/>
    </xf>
    <xf numFmtId="0" fontId="36" fillId="0" borderId="5" xfId="9" applyFont="1" applyBorder="1" applyAlignment="1">
      <alignment horizontal="center" vertical="center" wrapText="1"/>
    </xf>
    <xf numFmtId="0" fontId="2" fillId="0" borderId="6" xfId="9" applyBorder="1" applyAlignment="1">
      <alignment vertical="center"/>
    </xf>
    <xf numFmtId="0" fontId="2" fillId="0" borderId="8" xfId="9" applyBorder="1" applyAlignment="1">
      <alignment vertical="center"/>
    </xf>
    <xf numFmtId="0" fontId="2" fillId="0" borderId="9" xfId="9" applyBorder="1" applyAlignment="1">
      <alignment vertical="center"/>
    </xf>
    <xf numFmtId="0" fontId="25" fillId="0" borderId="0" xfId="9" applyFont="1" applyAlignment="1">
      <alignment horizontal="left" vertical="center"/>
    </xf>
    <xf numFmtId="0" fontId="25" fillId="0" borderId="0" xfId="9" applyFont="1" applyAlignment="1">
      <alignment horizontal="left" vertical="center" wrapText="1"/>
    </xf>
    <xf numFmtId="0" fontId="23" fillId="0" borderId="0" xfId="9" applyFont="1" applyAlignment="1">
      <alignment horizontal="center"/>
    </xf>
    <xf numFmtId="0" fontId="25" fillId="0" borderId="0" xfId="9" applyFont="1" applyAlignment="1">
      <alignment horizontal="center"/>
    </xf>
    <xf numFmtId="0" fontId="25" fillId="0" borderId="0" xfId="9" applyNumberFormat="1" applyFont="1" applyAlignment="1">
      <alignment horizontal="left" wrapText="1"/>
    </xf>
    <xf numFmtId="0" fontId="25" fillId="0" borderId="0" xfId="9" applyFont="1" applyAlignment="1">
      <alignment horizontal="center" vertical="center" wrapText="1"/>
    </xf>
    <xf numFmtId="49" fontId="12" fillId="0" borderId="2" xfId="4" applyNumberFormat="1" applyFont="1" applyFill="1" applyBorder="1" applyAlignment="1" applyProtection="1">
      <alignment horizontal="left" vertical="center" wrapText="1"/>
    </xf>
    <xf numFmtId="0" fontId="15" fillId="0" borderId="0" xfId="4" applyNumberFormat="1" applyFont="1" applyFill="1" applyBorder="1" applyAlignment="1" applyProtection="1">
      <alignment horizontal="center" vertical="center" wrapText="1"/>
    </xf>
    <xf numFmtId="49" fontId="6" fillId="0" borderId="0" xfId="4" applyNumberFormat="1" applyFont="1" applyFill="1" applyBorder="1" applyAlignment="1" applyProtection="1">
      <alignment horizontal="right" wrapText="1"/>
    </xf>
    <xf numFmtId="22" fontId="6" fillId="0" borderId="0" xfId="4" applyNumberFormat="1" applyFont="1" applyFill="1" applyBorder="1" applyAlignment="1" applyProtection="1">
      <alignment horizontal="left" wrapText="1"/>
    </xf>
    <xf numFmtId="49" fontId="6" fillId="0" borderId="0" xfId="6" applyNumberFormat="1" applyFont="1" applyFill="1" applyBorder="1" applyAlignment="1" applyProtection="1">
      <alignment horizontal="right" wrapText="1"/>
    </xf>
    <xf numFmtId="49" fontId="6" fillId="0" borderId="0" xfId="6" applyNumberFormat="1" applyFont="1" applyFill="1" applyBorder="1" applyAlignment="1" applyProtection="1">
      <alignment horizontal="left" wrapText="1"/>
    </xf>
    <xf numFmtId="49" fontId="6" fillId="0" borderId="2" xfId="4" applyNumberFormat="1" applyFont="1" applyFill="1" applyBorder="1" applyAlignment="1" applyProtection="1">
      <alignment horizontal="left" vertical="center" wrapText="1"/>
    </xf>
    <xf numFmtId="49" fontId="8" fillId="0" borderId="0" xfId="4" applyNumberFormat="1" applyFont="1" applyFill="1" applyBorder="1" applyAlignment="1" applyProtection="1">
      <alignment horizontal="right" vertical="center" wrapText="1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left" vertical="center" wrapText="1"/>
    </xf>
    <xf numFmtId="0" fontId="8" fillId="0" borderId="0" xfId="4" applyNumberFormat="1" applyFont="1" applyFill="1" applyBorder="1" applyAlignment="1" applyProtection="1">
      <alignment horizontal="right" vertical="center" wrapText="1"/>
    </xf>
    <xf numFmtId="0" fontId="8" fillId="2" borderId="2" xfId="4" applyNumberFormat="1" applyFont="1" applyFill="1" applyBorder="1" applyAlignment="1" applyProtection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left" vertical="center" wrapText="1"/>
    </xf>
    <xf numFmtId="49" fontId="12" fillId="0" borderId="2" xfId="6" applyNumberFormat="1" applyFont="1" applyFill="1" applyBorder="1" applyAlignment="1" applyProtection="1">
      <alignment horizontal="left" vertical="center" wrapText="1"/>
    </xf>
    <xf numFmtId="0" fontId="15" fillId="0" borderId="0" xfId="6" applyNumberFormat="1" applyFont="1" applyFill="1" applyBorder="1" applyAlignment="1" applyProtection="1">
      <alignment horizontal="center" vertical="center" wrapText="1"/>
    </xf>
    <xf numFmtId="49" fontId="20" fillId="0" borderId="2" xfId="6" applyNumberFormat="1" applyFont="1" applyFill="1" applyBorder="1" applyAlignment="1" applyProtection="1">
      <alignment horizontal="left" vertical="center" wrapText="1"/>
    </xf>
    <xf numFmtId="49" fontId="19" fillId="0" borderId="2" xfId="6" applyNumberFormat="1" applyFont="1" applyFill="1" applyBorder="1" applyAlignment="1" applyProtection="1">
      <alignment horizontal="left" vertical="center" wrapText="1"/>
    </xf>
    <xf numFmtId="49" fontId="8" fillId="0" borderId="0" xfId="6" applyNumberFormat="1" applyFont="1" applyFill="1" applyBorder="1" applyAlignment="1" applyProtection="1">
      <alignment horizontal="right" vertical="center" wrapText="1"/>
    </xf>
    <xf numFmtId="0" fontId="9" fillId="0" borderId="0" xfId="6" applyNumberFormat="1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horizontal="left" vertical="center" wrapText="1"/>
    </xf>
    <xf numFmtId="0" fontId="8" fillId="0" borderId="0" xfId="6" applyNumberFormat="1" applyFont="1" applyFill="1" applyBorder="1" applyAlignment="1" applyProtection="1">
      <alignment horizontal="right" vertical="center" wrapText="1"/>
    </xf>
    <xf numFmtId="0" fontId="8" fillId="2" borderId="2" xfId="6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horizontal="center" wrapText="1"/>
    </xf>
    <xf numFmtId="49" fontId="3" fillId="0" borderId="0" xfId="7" applyNumberFormat="1" applyFont="1" applyFill="1" applyBorder="1" applyAlignment="1" applyProtection="1">
      <alignment horizontal="left" wrapText="1"/>
    </xf>
    <xf numFmtId="49" fontId="3" fillId="0" borderId="0" xfId="7" applyNumberFormat="1" applyFont="1" applyFill="1" applyBorder="1" applyAlignment="1" applyProtection="1">
      <alignment horizontal="right" wrapText="1"/>
    </xf>
    <xf numFmtId="49" fontId="4" fillId="0" borderId="2" xfId="7" applyNumberFormat="1" applyFont="1" applyFill="1" applyBorder="1" applyAlignment="1" applyProtection="1">
      <alignment horizontal="left" vertical="center" wrapText="1"/>
    </xf>
    <xf numFmtId="0" fontId="4" fillId="0" borderId="0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horizontal="center" vertical="center" wrapText="1"/>
    </xf>
    <xf numFmtId="49" fontId="3" fillId="0" borderId="0" xfId="7" applyNumberFormat="1" applyFont="1" applyFill="1" applyBorder="1" applyAlignment="1" applyProtection="1">
      <alignment horizontal="left" vertical="center" wrapText="1"/>
    </xf>
    <xf numFmtId="0" fontId="21" fillId="0" borderId="0" xfId="7" applyNumberFormat="1" applyFont="1" applyFill="1" applyBorder="1" applyAlignment="1" applyProtection="1">
      <alignment horizontal="center" vertical="center" wrapText="1"/>
    </xf>
    <xf numFmtId="49" fontId="5" fillId="0" borderId="0" xfId="7" applyNumberFormat="1" applyFont="1" applyFill="1" applyBorder="1" applyAlignment="1" applyProtection="1">
      <alignment horizontal="left" vertical="center" wrapText="1"/>
    </xf>
    <xf numFmtId="0" fontId="4" fillId="0" borderId="0" xfId="7" applyNumberFormat="1" applyFont="1" applyFill="1" applyBorder="1" applyAlignment="1" applyProtection="1">
      <alignment horizontal="right" vertical="center" wrapText="1"/>
    </xf>
    <xf numFmtId="49" fontId="4" fillId="0" borderId="0" xfId="7" applyNumberFormat="1" applyFont="1" applyFill="1" applyBorder="1" applyAlignment="1" applyProtection="1">
      <alignment horizontal="center" vertical="center" wrapText="1"/>
    </xf>
    <xf numFmtId="0" fontId="4" fillId="2" borderId="2" xfId="7" applyNumberFormat="1" applyFont="1" applyFill="1" applyBorder="1" applyAlignment="1" applyProtection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left" vertical="center" wrapText="1"/>
    </xf>
  </cellXfs>
  <cellStyles count="11">
    <cellStyle name="Comma 2" xfId="2" xr:uid="{00000000-0005-0000-0000-000001000000}"/>
    <cellStyle name="Comma 2 2" xfId="8" xr:uid="{00000000-0005-0000-0000-000002000000}"/>
    <cellStyle name="Comma 3" xfId="5" xr:uid="{00000000-0005-0000-0000-000003000000}"/>
    <cellStyle name="Normal" xfId="0" builtinId="0"/>
    <cellStyle name="Normal 2" xfId="1" xr:uid="{00000000-0005-0000-0000-000005000000}"/>
    <cellStyle name="Normal 2 2" xfId="6" xr:uid="{00000000-0005-0000-0000-000006000000}"/>
    <cellStyle name="Normal 2 3" xfId="7" xr:uid="{00000000-0005-0000-0000-000007000000}"/>
    <cellStyle name="Normal 3" xfId="3" xr:uid="{00000000-0005-0000-0000-000008000000}"/>
    <cellStyle name="Normal 4" xfId="4" xr:uid="{00000000-0005-0000-0000-000009000000}"/>
    <cellStyle name="Normal 9" xfId="9" xr:uid="{00000000-0005-0000-0000-00000A000000}"/>
    <cellStyle name="Normal_Balans_Form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19050</xdr:rowOff>
    </xdr:from>
    <xdr:to>
      <xdr:col>2</xdr:col>
      <xdr:colOff>643949</xdr:colOff>
      <xdr:row>12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62000" y="1676400"/>
          <a:ext cx="1710749" cy="695325"/>
        </a:xfrm>
        <a:prstGeom prst="rect">
          <a:avLst/>
        </a:prstGeom>
        <a:solidFill>
          <a:srgbClr val="33333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36576" bIns="45720" anchor="t" upright="1"/>
        <a:lstStyle/>
        <a:p>
          <a:pPr algn="l" rtl="0">
            <a:defRPr sz="1000"/>
          </a:pPr>
          <a:r>
            <a:rPr lang="mn-MN" sz="1200" b="0" i="0" strike="noStrike">
              <a:solidFill>
                <a:srgbClr val="FFFFFF"/>
              </a:solidFill>
              <a:latin typeface="Times New Roman"/>
              <a:cs typeface="Times New Roman"/>
            </a:rPr>
            <a:t> </a:t>
          </a:r>
          <a:r>
            <a:rPr lang="mn-MN" sz="4400" b="1" i="0" strike="noStrike">
              <a:solidFill>
                <a:srgbClr val="FFFFFF"/>
              </a:solidFill>
              <a:latin typeface="Times New Roman"/>
              <a:cs typeface="Times New Roman"/>
            </a:rPr>
            <a:t>А </a:t>
          </a:r>
          <a:r>
            <a:rPr lang="mn-MN" sz="2900" b="1" i="0" strike="noStrike">
              <a:solidFill>
                <a:srgbClr val="FFFFFF"/>
              </a:solidFill>
              <a:latin typeface="Times New Roman"/>
              <a:cs typeface="Times New Roman"/>
            </a:rPr>
            <a:t>маягт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bat\c\My%20Documents\Chikher%202003-01,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khagva\2021\tailan\balans%202021-04%20exs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Z"/>
      <sheetName val="cash"/>
      <sheetName val="5010"/>
      <sheetName val="1"/>
      <sheetName val="2"/>
      <sheetName val="3"/>
      <sheetName val="4"/>
      <sheetName val="5"/>
      <sheetName val="16"/>
      <sheetName val="19"/>
      <sheetName val="xar"/>
      <sheetName val="ashig"/>
      <sheetName val="men"/>
      <sheetName val="balance"/>
      <sheetName val="Sheet1"/>
      <sheetName val="Del"/>
      <sheetName val="atar"/>
      <sheetName val="Chart1"/>
      <sheetName val="bal"/>
      <sheetName val="MAHA"/>
      <sheetName val="GBAL"/>
      <sheetName val="ASHIG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өмч"/>
      <sheetName val="mun"/>
      <sheetName val="balans"/>
      <sheetName val="orlogo"/>
      <sheetName val="mungu uld"/>
      <sheetName val="avlaga tovchoo"/>
      <sheetName val="uglug tovchoo"/>
      <sheetName val="undsen hurungu tovchoo"/>
      <sheetName val="erunkhii udirdlagiin zardal"/>
      <sheetName val="chandgan"/>
      <sheetName val="busad zarddal"/>
      <sheetName val="Sheet1"/>
    </sheetNames>
    <sheetDataSet>
      <sheetData sheetId="0"/>
      <sheetData sheetId="1"/>
      <sheetData sheetId="2">
        <row r="71">
          <cell r="E71">
            <v>-26925982551.579998</v>
          </cell>
        </row>
      </sheetData>
      <sheetData sheetId="3">
        <row r="30">
          <cell r="E30">
            <v>9857565232.3700008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1:H43"/>
  <sheetViews>
    <sheetView topLeftCell="A55" workbookViewId="0">
      <selection activeCell="G24" sqref="G24"/>
    </sheetView>
  </sheetViews>
  <sheetFormatPr defaultRowHeight="12.75"/>
  <cols>
    <col min="1" max="1" width="8.7109375" style="48" customWidth="1"/>
    <col min="2" max="2" width="18.7109375" style="48" customWidth="1"/>
    <col min="3" max="3" width="15.140625" style="48" customWidth="1"/>
    <col min="4" max="4" width="17.5703125" style="48" customWidth="1"/>
    <col min="5" max="5" width="14.42578125" style="48" customWidth="1"/>
    <col min="6" max="6" width="12.140625" style="48" customWidth="1"/>
    <col min="7" max="7" width="9.140625" style="48"/>
    <col min="8" max="14" width="29.42578125" style="48" customWidth="1"/>
    <col min="15" max="256" width="9.140625" style="48"/>
    <col min="257" max="257" width="8.7109375" style="48" customWidth="1"/>
    <col min="258" max="258" width="18.7109375" style="48" customWidth="1"/>
    <col min="259" max="259" width="15.140625" style="48" customWidth="1"/>
    <col min="260" max="260" width="17.5703125" style="48" customWidth="1"/>
    <col min="261" max="261" width="14.42578125" style="48" customWidth="1"/>
    <col min="262" max="262" width="12.140625" style="48" customWidth="1"/>
    <col min="263" max="263" width="9.140625" style="48"/>
    <col min="264" max="270" width="29.42578125" style="48" customWidth="1"/>
    <col min="271" max="512" width="9.140625" style="48"/>
    <col min="513" max="513" width="8.7109375" style="48" customWidth="1"/>
    <col min="514" max="514" width="18.7109375" style="48" customWidth="1"/>
    <col min="515" max="515" width="15.140625" style="48" customWidth="1"/>
    <col min="516" max="516" width="17.5703125" style="48" customWidth="1"/>
    <col min="517" max="517" width="14.42578125" style="48" customWidth="1"/>
    <col min="518" max="518" width="12.140625" style="48" customWidth="1"/>
    <col min="519" max="519" width="9.140625" style="48"/>
    <col min="520" max="526" width="29.42578125" style="48" customWidth="1"/>
    <col min="527" max="768" width="9.140625" style="48"/>
    <col min="769" max="769" width="8.7109375" style="48" customWidth="1"/>
    <col min="770" max="770" width="18.7109375" style="48" customWidth="1"/>
    <col min="771" max="771" width="15.140625" style="48" customWidth="1"/>
    <col min="772" max="772" width="17.5703125" style="48" customWidth="1"/>
    <col min="773" max="773" width="14.42578125" style="48" customWidth="1"/>
    <col min="774" max="774" width="12.140625" style="48" customWidth="1"/>
    <col min="775" max="775" width="9.140625" style="48"/>
    <col min="776" max="782" width="29.42578125" style="48" customWidth="1"/>
    <col min="783" max="1024" width="9.140625" style="48"/>
    <col min="1025" max="1025" width="8.7109375" style="48" customWidth="1"/>
    <col min="1026" max="1026" width="18.7109375" style="48" customWidth="1"/>
    <col min="1027" max="1027" width="15.140625" style="48" customWidth="1"/>
    <col min="1028" max="1028" width="17.5703125" style="48" customWidth="1"/>
    <col min="1029" max="1029" width="14.42578125" style="48" customWidth="1"/>
    <col min="1030" max="1030" width="12.140625" style="48" customWidth="1"/>
    <col min="1031" max="1031" width="9.140625" style="48"/>
    <col min="1032" max="1038" width="29.42578125" style="48" customWidth="1"/>
    <col min="1039" max="1280" width="9.140625" style="48"/>
    <col min="1281" max="1281" width="8.7109375" style="48" customWidth="1"/>
    <col min="1282" max="1282" width="18.7109375" style="48" customWidth="1"/>
    <col min="1283" max="1283" width="15.140625" style="48" customWidth="1"/>
    <col min="1284" max="1284" width="17.5703125" style="48" customWidth="1"/>
    <col min="1285" max="1285" width="14.42578125" style="48" customWidth="1"/>
    <col min="1286" max="1286" width="12.140625" style="48" customWidth="1"/>
    <col min="1287" max="1287" width="9.140625" style="48"/>
    <col min="1288" max="1294" width="29.42578125" style="48" customWidth="1"/>
    <col min="1295" max="1536" width="9.140625" style="48"/>
    <col min="1537" max="1537" width="8.7109375" style="48" customWidth="1"/>
    <col min="1538" max="1538" width="18.7109375" style="48" customWidth="1"/>
    <col min="1539" max="1539" width="15.140625" style="48" customWidth="1"/>
    <col min="1540" max="1540" width="17.5703125" style="48" customWidth="1"/>
    <col min="1541" max="1541" width="14.42578125" style="48" customWidth="1"/>
    <col min="1542" max="1542" width="12.140625" style="48" customWidth="1"/>
    <col min="1543" max="1543" width="9.140625" style="48"/>
    <col min="1544" max="1550" width="29.42578125" style="48" customWidth="1"/>
    <col min="1551" max="1792" width="9.140625" style="48"/>
    <col min="1793" max="1793" width="8.7109375" style="48" customWidth="1"/>
    <col min="1794" max="1794" width="18.7109375" style="48" customWidth="1"/>
    <col min="1795" max="1795" width="15.140625" style="48" customWidth="1"/>
    <col min="1796" max="1796" width="17.5703125" style="48" customWidth="1"/>
    <col min="1797" max="1797" width="14.42578125" style="48" customWidth="1"/>
    <col min="1798" max="1798" width="12.140625" style="48" customWidth="1"/>
    <col min="1799" max="1799" width="9.140625" style="48"/>
    <col min="1800" max="1806" width="29.42578125" style="48" customWidth="1"/>
    <col min="1807" max="2048" width="9.140625" style="48"/>
    <col min="2049" max="2049" width="8.7109375" style="48" customWidth="1"/>
    <col min="2050" max="2050" width="18.7109375" style="48" customWidth="1"/>
    <col min="2051" max="2051" width="15.140625" style="48" customWidth="1"/>
    <col min="2052" max="2052" width="17.5703125" style="48" customWidth="1"/>
    <col min="2053" max="2053" width="14.42578125" style="48" customWidth="1"/>
    <col min="2054" max="2054" width="12.140625" style="48" customWidth="1"/>
    <col min="2055" max="2055" width="9.140625" style="48"/>
    <col min="2056" max="2062" width="29.42578125" style="48" customWidth="1"/>
    <col min="2063" max="2304" width="9.140625" style="48"/>
    <col min="2305" max="2305" width="8.7109375" style="48" customWidth="1"/>
    <col min="2306" max="2306" width="18.7109375" style="48" customWidth="1"/>
    <col min="2307" max="2307" width="15.140625" style="48" customWidth="1"/>
    <col min="2308" max="2308" width="17.5703125" style="48" customWidth="1"/>
    <col min="2309" max="2309" width="14.42578125" style="48" customWidth="1"/>
    <col min="2310" max="2310" width="12.140625" style="48" customWidth="1"/>
    <col min="2311" max="2311" width="9.140625" style="48"/>
    <col min="2312" max="2318" width="29.42578125" style="48" customWidth="1"/>
    <col min="2319" max="2560" width="9.140625" style="48"/>
    <col min="2561" max="2561" width="8.7109375" style="48" customWidth="1"/>
    <col min="2562" max="2562" width="18.7109375" style="48" customWidth="1"/>
    <col min="2563" max="2563" width="15.140625" style="48" customWidth="1"/>
    <col min="2564" max="2564" width="17.5703125" style="48" customWidth="1"/>
    <col min="2565" max="2565" width="14.42578125" style="48" customWidth="1"/>
    <col min="2566" max="2566" width="12.140625" style="48" customWidth="1"/>
    <col min="2567" max="2567" width="9.140625" style="48"/>
    <col min="2568" max="2574" width="29.42578125" style="48" customWidth="1"/>
    <col min="2575" max="2816" width="9.140625" style="48"/>
    <col min="2817" max="2817" width="8.7109375" style="48" customWidth="1"/>
    <col min="2818" max="2818" width="18.7109375" style="48" customWidth="1"/>
    <col min="2819" max="2819" width="15.140625" style="48" customWidth="1"/>
    <col min="2820" max="2820" width="17.5703125" style="48" customWidth="1"/>
    <col min="2821" max="2821" width="14.42578125" style="48" customWidth="1"/>
    <col min="2822" max="2822" width="12.140625" style="48" customWidth="1"/>
    <col min="2823" max="2823" width="9.140625" style="48"/>
    <col min="2824" max="2830" width="29.42578125" style="48" customWidth="1"/>
    <col min="2831" max="3072" width="9.140625" style="48"/>
    <col min="3073" max="3073" width="8.7109375" style="48" customWidth="1"/>
    <col min="3074" max="3074" width="18.7109375" style="48" customWidth="1"/>
    <col min="3075" max="3075" width="15.140625" style="48" customWidth="1"/>
    <col min="3076" max="3076" width="17.5703125" style="48" customWidth="1"/>
    <col min="3077" max="3077" width="14.42578125" style="48" customWidth="1"/>
    <col min="3078" max="3078" width="12.140625" style="48" customWidth="1"/>
    <col min="3079" max="3079" width="9.140625" style="48"/>
    <col min="3080" max="3086" width="29.42578125" style="48" customWidth="1"/>
    <col min="3087" max="3328" width="9.140625" style="48"/>
    <col min="3329" max="3329" width="8.7109375" style="48" customWidth="1"/>
    <col min="3330" max="3330" width="18.7109375" style="48" customWidth="1"/>
    <col min="3331" max="3331" width="15.140625" style="48" customWidth="1"/>
    <col min="3332" max="3332" width="17.5703125" style="48" customWidth="1"/>
    <col min="3333" max="3333" width="14.42578125" style="48" customWidth="1"/>
    <col min="3334" max="3334" width="12.140625" style="48" customWidth="1"/>
    <col min="3335" max="3335" width="9.140625" style="48"/>
    <col min="3336" max="3342" width="29.42578125" style="48" customWidth="1"/>
    <col min="3343" max="3584" width="9.140625" style="48"/>
    <col min="3585" max="3585" width="8.7109375" style="48" customWidth="1"/>
    <col min="3586" max="3586" width="18.7109375" style="48" customWidth="1"/>
    <col min="3587" max="3587" width="15.140625" style="48" customWidth="1"/>
    <col min="3588" max="3588" width="17.5703125" style="48" customWidth="1"/>
    <col min="3589" max="3589" width="14.42578125" style="48" customWidth="1"/>
    <col min="3590" max="3590" width="12.140625" style="48" customWidth="1"/>
    <col min="3591" max="3591" width="9.140625" style="48"/>
    <col min="3592" max="3598" width="29.42578125" style="48" customWidth="1"/>
    <col min="3599" max="3840" width="9.140625" style="48"/>
    <col min="3841" max="3841" width="8.7109375" style="48" customWidth="1"/>
    <col min="3842" max="3842" width="18.7109375" style="48" customWidth="1"/>
    <col min="3843" max="3843" width="15.140625" style="48" customWidth="1"/>
    <col min="3844" max="3844" width="17.5703125" style="48" customWidth="1"/>
    <col min="3845" max="3845" width="14.42578125" style="48" customWidth="1"/>
    <col min="3846" max="3846" width="12.140625" style="48" customWidth="1"/>
    <col min="3847" max="3847" width="9.140625" style="48"/>
    <col min="3848" max="3854" width="29.42578125" style="48" customWidth="1"/>
    <col min="3855" max="4096" width="9.140625" style="48"/>
    <col min="4097" max="4097" width="8.7109375" style="48" customWidth="1"/>
    <col min="4098" max="4098" width="18.7109375" style="48" customWidth="1"/>
    <col min="4099" max="4099" width="15.140625" style="48" customWidth="1"/>
    <col min="4100" max="4100" width="17.5703125" style="48" customWidth="1"/>
    <col min="4101" max="4101" width="14.42578125" style="48" customWidth="1"/>
    <col min="4102" max="4102" width="12.140625" style="48" customWidth="1"/>
    <col min="4103" max="4103" width="9.140625" style="48"/>
    <col min="4104" max="4110" width="29.42578125" style="48" customWidth="1"/>
    <col min="4111" max="4352" width="9.140625" style="48"/>
    <col min="4353" max="4353" width="8.7109375" style="48" customWidth="1"/>
    <col min="4354" max="4354" width="18.7109375" style="48" customWidth="1"/>
    <col min="4355" max="4355" width="15.140625" style="48" customWidth="1"/>
    <col min="4356" max="4356" width="17.5703125" style="48" customWidth="1"/>
    <col min="4357" max="4357" width="14.42578125" style="48" customWidth="1"/>
    <col min="4358" max="4358" width="12.140625" style="48" customWidth="1"/>
    <col min="4359" max="4359" width="9.140625" style="48"/>
    <col min="4360" max="4366" width="29.42578125" style="48" customWidth="1"/>
    <col min="4367" max="4608" width="9.140625" style="48"/>
    <col min="4609" max="4609" width="8.7109375" style="48" customWidth="1"/>
    <col min="4610" max="4610" width="18.7109375" style="48" customWidth="1"/>
    <col min="4611" max="4611" width="15.140625" style="48" customWidth="1"/>
    <col min="4612" max="4612" width="17.5703125" style="48" customWidth="1"/>
    <col min="4613" max="4613" width="14.42578125" style="48" customWidth="1"/>
    <col min="4614" max="4614" width="12.140625" style="48" customWidth="1"/>
    <col min="4615" max="4615" width="9.140625" style="48"/>
    <col min="4616" max="4622" width="29.42578125" style="48" customWidth="1"/>
    <col min="4623" max="4864" width="9.140625" style="48"/>
    <col min="4865" max="4865" width="8.7109375" style="48" customWidth="1"/>
    <col min="4866" max="4866" width="18.7109375" style="48" customWidth="1"/>
    <col min="4867" max="4867" width="15.140625" style="48" customWidth="1"/>
    <col min="4868" max="4868" width="17.5703125" style="48" customWidth="1"/>
    <col min="4869" max="4869" width="14.42578125" style="48" customWidth="1"/>
    <col min="4870" max="4870" width="12.140625" style="48" customWidth="1"/>
    <col min="4871" max="4871" width="9.140625" style="48"/>
    <col min="4872" max="4878" width="29.42578125" style="48" customWidth="1"/>
    <col min="4879" max="5120" width="9.140625" style="48"/>
    <col min="5121" max="5121" width="8.7109375" style="48" customWidth="1"/>
    <col min="5122" max="5122" width="18.7109375" style="48" customWidth="1"/>
    <col min="5123" max="5123" width="15.140625" style="48" customWidth="1"/>
    <col min="5124" max="5124" width="17.5703125" style="48" customWidth="1"/>
    <col min="5125" max="5125" width="14.42578125" style="48" customWidth="1"/>
    <col min="5126" max="5126" width="12.140625" style="48" customWidth="1"/>
    <col min="5127" max="5127" width="9.140625" style="48"/>
    <col min="5128" max="5134" width="29.42578125" style="48" customWidth="1"/>
    <col min="5135" max="5376" width="9.140625" style="48"/>
    <col min="5377" max="5377" width="8.7109375" style="48" customWidth="1"/>
    <col min="5378" max="5378" width="18.7109375" style="48" customWidth="1"/>
    <col min="5379" max="5379" width="15.140625" style="48" customWidth="1"/>
    <col min="5380" max="5380" width="17.5703125" style="48" customWidth="1"/>
    <col min="5381" max="5381" width="14.42578125" style="48" customWidth="1"/>
    <col min="5382" max="5382" width="12.140625" style="48" customWidth="1"/>
    <col min="5383" max="5383" width="9.140625" style="48"/>
    <col min="5384" max="5390" width="29.42578125" style="48" customWidth="1"/>
    <col min="5391" max="5632" width="9.140625" style="48"/>
    <col min="5633" max="5633" width="8.7109375" style="48" customWidth="1"/>
    <col min="5634" max="5634" width="18.7109375" style="48" customWidth="1"/>
    <col min="5635" max="5635" width="15.140625" style="48" customWidth="1"/>
    <col min="5636" max="5636" width="17.5703125" style="48" customWidth="1"/>
    <col min="5637" max="5637" width="14.42578125" style="48" customWidth="1"/>
    <col min="5638" max="5638" width="12.140625" style="48" customWidth="1"/>
    <col min="5639" max="5639" width="9.140625" style="48"/>
    <col min="5640" max="5646" width="29.42578125" style="48" customWidth="1"/>
    <col min="5647" max="5888" width="9.140625" style="48"/>
    <col min="5889" max="5889" width="8.7109375" style="48" customWidth="1"/>
    <col min="5890" max="5890" width="18.7109375" style="48" customWidth="1"/>
    <col min="5891" max="5891" width="15.140625" style="48" customWidth="1"/>
    <col min="5892" max="5892" width="17.5703125" style="48" customWidth="1"/>
    <col min="5893" max="5893" width="14.42578125" style="48" customWidth="1"/>
    <col min="5894" max="5894" width="12.140625" style="48" customWidth="1"/>
    <col min="5895" max="5895" width="9.140625" style="48"/>
    <col min="5896" max="5902" width="29.42578125" style="48" customWidth="1"/>
    <col min="5903" max="6144" width="9.140625" style="48"/>
    <col min="6145" max="6145" width="8.7109375" style="48" customWidth="1"/>
    <col min="6146" max="6146" width="18.7109375" style="48" customWidth="1"/>
    <col min="6147" max="6147" width="15.140625" style="48" customWidth="1"/>
    <col min="6148" max="6148" width="17.5703125" style="48" customWidth="1"/>
    <col min="6149" max="6149" width="14.42578125" style="48" customWidth="1"/>
    <col min="6150" max="6150" width="12.140625" style="48" customWidth="1"/>
    <col min="6151" max="6151" width="9.140625" style="48"/>
    <col min="6152" max="6158" width="29.42578125" style="48" customWidth="1"/>
    <col min="6159" max="6400" width="9.140625" style="48"/>
    <col min="6401" max="6401" width="8.7109375" style="48" customWidth="1"/>
    <col min="6402" max="6402" width="18.7109375" style="48" customWidth="1"/>
    <col min="6403" max="6403" width="15.140625" style="48" customWidth="1"/>
    <col min="6404" max="6404" width="17.5703125" style="48" customWidth="1"/>
    <col min="6405" max="6405" width="14.42578125" style="48" customWidth="1"/>
    <col min="6406" max="6406" width="12.140625" style="48" customWidth="1"/>
    <col min="6407" max="6407" width="9.140625" style="48"/>
    <col min="6408" max="6414" width="29.42578125" style="48" customWidth="1"/>
    <col min="6415" max="6656" width="9.140625" style="48"/>
    <col min="6657" max="6657" width="8.7109375" style="48" customWidth="1"/>
    <col min="6658" max="6658" width="18.7109375" style="48" customWidth="1"/>
    <col min="6659" max="6659" width="15.140625" style="48" customWidth="1"/>
    <col min="6660" max="6660" width="17.5703125" style="48" customWidth="1"/>
    <col min="6661" max="6661" width="14.42578125" style="48" customWidth="1"/>
    <col min="6662" max="6662" width="12.140625" style="48" customWidth="1"/>
    <col min="6663" max="6663" width="9.140625" style="48"/>
    <col min="6664" max="6670" width="29.42578125" style="48" customWidth="1"/>
    <col min="6671" max="6912" width="9.140625" style="48"/>
    <col min="6913" max="6913" width="8.7109375" style="48" customWidth="1"/>
    <col min="6914" max="6914" width="18.7109375" style="48" customWidth="1"/>
    <col min="6915" max="6915" width="15.140625" style="48" customWidth="1"/>
    <col min="6916" max="6916" width="17.5703125" style="48" customWidth="1"/>
    <col min="6917" max="6917" width="14.42578125" style="48" customWidth="1"/>
    <col min="6918" max="6918" width="12.140625" style="48" customWidth="1"/>
    <col min="6919" max="6919" width="9.140625" style="48"/>
    <col min="6920" max="6926" width="29.42578125" style="48" customWidth="1"/>
    <col min="6927" max="7168" width="9.140625" style="48"/>
    <col min="7169" max="7169" width="8.7109375" style="48" customWidth="1"/>
    <col min="7170" max="7170" width="18.7109375" style="48" customWidth="1"/>
    <col min="7171" max="7171" width="15.140625" style="48" customWidth="1"/>
    <col min="7172" max="7172" width="17.5703125" style="48" customWidth="1"/>
    <col min="7173" max="7173" width="14.42578125" style="48" customWidth="1"/>
    <col min="7174" max="7174" width="12.140625" style="48" customWidth="1"/>
    <col min="7175" max="7175" width="9.140625" style="48"/>
    <col min="7176" max="7182" width="29.42578125" style="48" customWidth="1"/>
    <col min="7183" max="7424" width="9.140625" style="48"/>
    <col min="7425" max="7425" width="8.7109375" style="48" customWidth="1"/>
    <col min="7426" max="7426" width="18.7109375" style="48" customWidth="1"/>
    <col min="7427" max="7427" width="15.140625" style="48" customWidth="1"/>
    <col min="7428" max="7428" width="17.5703125" style="48" customWidth="1"/>
    <col min="7429" max="7429" width="14.42578125" style="48" customWidth="1"/>
    <col min="7430" max="7430" width="12.140625" style="48" customWidth="1"/>
    <col min="7431" max="7431" width="9.140625" style="48"/>
    <col min="7432" max="7438" width="29.42578125" style="48" customWidth="1"/>
    <col min="7439" max="7680" width="9.140625" style="48"/>
    <col min="7681" max="7681" width="8.7109375" style="48" customWidth="1"/>
    <col min="7682" max="7682" width="18.7109375" style="48" customWidth="1"/>
    <col min="7683" max="7683" width="15.140625" style="48" customWidth="1"/>
    <col min="7684" max="7684" width="17.5703125" style="48" customWidth="1"/>
    <col min="7685" max="7685" width="14.42578125" style="48" customWidth="1"/>
    <col min="7686" max="7686" width="12.140625" style="48" customWidth="1"/>
    <col min="7687" max="7687" width="9.140625" style="48"/>
    <col min="7688" max="7694" width="29.42578125" style="48" customWidth="1"/>
    <col min="7695" max="7936" width="9.140625" style="48"/>
    <col min="7937" max="7937" width="8.7109375" style="48" customWidth="1"/>
    <col min="7938" max="7938" width="18.7109375" style="48" customWidth="1"/>
    <col min="7939" max="7939" width="15.140625" style="48" customWidth="1"/>
    <col min="7940" max="7940" width="17.5703125" style="48" customWidth="1"/>
    <col min="7941" max="7941" width="14.42578125" style="48" customWidth="1"/>
    <col min="7942" max="7942" width="12.140625" style="48" customWidth="1"/>
    <col min="7943" max="7943" width="9.140625" style="48"/>
    <col min="7944" max="7950" width="29.42578125" style="48" customWidth="1"/>
    <col min="7951" max="8192" width="9.140625" style="48"/>
    <col min="8193" max="8193" width="8.7109375" style="48" customWidth="1"/>
    <col min="8194" max="8194" width="18.7109375" style="48" customWidth="1"/>
    <col min="8195" max="8195" width="15.140625" style="48" customWidth="1"/>
    <col min="8196" max="8196" width="17.5703125" style="48" customWidth="1"/>
    <col min="8197" max="8197" width="14.42578125" style="48" customWidth="1"/>
    <col min="8198" max="8198" width="12.140625" style="48" customWidth="1"/>
    <col min="8199" max="8199" width="9.140625" style="48"/>
    <col min="8200" max="8206" width="29.42578125" style="48" customWidth="1"/>
    <col min="8207" max="8448" width="9.140625" style="48"/>
    <col min="8449" max="8449" width="8.7109375" style="48" customWidth="1"/>
    <col min="8450" max="8450" width="18.7109375" style="48" customWidth="1"/>
    <col min="8451" max="8451" width="15.140625" style="48" customWidth="1"/>
    <col min="8452" max="8452" width="17.5703125" style="48" customWidth="1"/>
    <col min="8453" max="8453" width="14.42578125" style="48" customWidth="1"/>
    <col min="8454" max="8454" width="12.140625" style="48" customWidth="1"/>
    <col min="8455" max="8455" width="9.140625" style="48"/>
    <col min="8456" max="8462" width="29.42578125" style="48" customWidth="1"/>
    <col min="8463" max="8704" width="9.140625" style="48"/>
    <col min="8705" max="8705" width="8.7109375" style="48" customWidth="1"/>
    <col min="8706" max="8706" width="18.7109375" style="48" customWidth="1"/>
    <col min="8707" max="8707" width="15.140625" style="48" customWidth="1"/>
    <col min="8708" max="8708" width="17.5703125" style="48" customWidth="1"/>
    <col min="8709" max="8709" width="14.42578125" style="48" customWidth="1"/>
    <col min="8710" max="8710" width="12.140625" style="48" customWidth="1"/>
    <col min="8711" max="8711" width="9.140625" style="48"/>
    <col min="8712" max="8718" width="29.42578125" style="48" customWidth="1"/>
    <col min="8719" max="8960" width="9.140625" style="48"/>
    <col min="8961" max="8961" width="8.7109375" style="48" customWidth="1"/>
    <col min="8962" max="8962" width="18.7109375" style="48" customWidth="1"/>
    <col min="8963" max="8963" width="15.140625" style="48" customWidth="1"/>
    <col min="8964" max="8964" width="17.5703125" style="48" customWidth="1"/>
    <col min="8965" max="8965" width="14.42578125" style="48" customWidth="1"/>
    <col min="8966" max="8966" width="12.140625" style="48" customWidth="1"/>
    <col min="8967" max="8967" width="9.140625" style="48"/>
    <col min="8968" max="8974" width="29.42578125" style="48" customWidth="1"/>
    <col min="8975" max="9216" width="9.140625" style="48"/>
    <col min="9217" max="9217" width="8.7109375" style="48" customWidth="1"/>
    <col min="9218" max="9218" width="18.7109375" style="48" customWidth="1"/>
    <col min="9219" max="9219" width="15.140625" style="48" customWidth="1"/>
    <col min="9220" max="9220" width="17.5703125" style="48" customWidth="1"/>
    <col min="9221" max="9221" width="14.42578125" style="48" customWidth="1"/>
    <col min="9222" max="9222" width="12.140625" style="48" customWidth="1"/>
    <col min="9223" max="9223" width="9.140625" style="48"/>
    <col min="9224" max="9230" width="29.42578125" style="48" customWidth="1"/>
    <col min="9231" max="9472" width="9.140625" style="48"/>
    <col min="9473" max="9473" width="8.7109375" style="48" customWidth="1"/>
    <col min="9474" max="9474" width="18.7109375" style="48" customWidth="1"/>
    <col min="9475" max="9475" width="15.140625" style="48" customWidth="1"/>
    <col min="9476" max="9476" width="17.5703125" style="48" customWidth="1"/>
    <col min="9477" max="9477" width="14.42578125" style="48" customWidth="1"/>
    <col min="9478" max="9478" width="12.140625" style="48" customWidth="1"/>
    <col min="9479" max="9479" width="9.140625" style="48"/>
    <col min="9480" max="9486" width="29.42578125" style="48" customWidth="1"/>
    <col min="9487" max="9728" width="9.140625" style="48"/>
    <col min="9729" max="9729" width="8.7109375" style="48" customWidth="1"/>
    <col min="9730" max="9730" width="18.7109375" style="48" customWidth="1"/>
    <col min="9731" max="9731" width="15.140625" style="48" customWidth="1"/>
    <col min="9732" max="9732" width="17.5703125" style="48" customWidth="1"/>
    <col min="9733" max="9733" width="14.42578125" style="48" customWidth="1"/>
    <col min="9734" max="9734" width="12.140625" style="48" customWidth="1"/>
    <col min="9735" max="9735" width="9.140625" style="48"/>
    <col min="9736" max="9742" width="29.42578125" style="48" customWidth="1"/>
    <col min="9743" max="9984" width="9.140625" style="48"/>
    <col min="9985" max="9985" width="8.7109375" style="48" customWidth="1"/>
    <col min="9986" max="9986" width="18.7109375" style="48" customWidth="1"/>
    <col min="9987" max="9987" width="15.140625" style="48" customWidth="1"/>
    <col min="9988" max="9988" width="17.5703125" style="48" customWidth="1"/>
    <col min="9989" max="9989" width="14.42578125" style="48" customWidth="1"/>
    <col min="9990" max="9990" width="12.140625" style="48" customWidth="1"/>
    <col min="9991" max="9991" width="9.140625" style="48"/>
    <col min="9992" max="9998" width="29.42578125" style="48" customWidth="1"/>
    <col min="9999" max="10240" width="9.140625" style="48"/>
    <col min="10241" max="10241" width="8.7109375" style="48" customWidth="1"/>
    <col min="10242" max="10242" width="18.7109375" style="48" customWidth="1"/>
    <col min="10243" max="10243" width="15.140625" style="48" customWidth="1"/>
    <col min="10244" max="10244" width="17.5703125" style="48" customWidth="1"/>
    <col min="10245" max="10245" width="14.42578125" style="48" customWidth="1"/>
    <col min="10246" max="10246" width="12.140625" style="48" customWidth="1"/>
    <col min="10247" max="10247" width="9.140625" style="48"/>
    <col min="10248" max="10254" width="29.42578125" style="48" customWidth="1"/>
    <col min="10255" max="10496" width="9.140625" style="48"/>
    <col min="10497" max="10497" width="8.7109375" style="48" customWidth="1"/>
    <col min="10498" max="10498" width="18.7109375" style="48" customWidth="1"/>
    <col min="10499" max="10499" width="15.140625" style="48" customWidth="1"/>
    <col min="10500" max="10500" width="17.5703125" style="48" customWidth="1"/>
    <col min="10501" max="10501" width="14.42578125" style="48" customWidth="1"/>
    <col min="10502" max="10502" width="12.140625" style="48" customWidth="1"/>
    <col min="10503" max="10503" width="9.140625" style="48"/>
    <col min="10504" max="10510" width="29.42578125" style="48" customWidth="1"/>
    <col min="10511" max="10752" width="9.140625" style="48"/>
    <col min="10753" max="10753" width="8.7109375" style="48" customWidth="1"/>
    <col min="10754" max="10754" width="18.7109375" style="48" customWidth="1"/>
    <col min="10755" max="10755" width="15.140625" style="48" customWidth="1"/>
    <col min="10756" max="10756" width="17.5703125" style="48" customWidth="1"/>
    <col min="10757" max="10757" width="14.42578125" style="48" customWidth="1"/>
    <col min="10758" max="10758" width="12.140625" style="48" customWidth="1"/>
    <col min="10759" max="10759" width="9.140625" style="48"/>
    <col min="10760" max="10766" width="29.42578125" style="48" customWidth="1"/>
    <col min="10767" max="11008" width="9.140625" style="48"/>
    <col min="11009" max="11009" width="8.7109375" style="48" customWidth="1"/>
    <col min="11010" max="11010" width="18.7109375" style="48" customWidth="1"/>
    <col min="11011" max="11011" width="15.140625" style="48" customWidth="1"/>
    <col min="11012" max="11012" width="17.5703125" style="48" customWidth="1"/>
    <col min="11013" max="11013" width="14.42578125" style="48" customWidth="1"/>
    <col min="11014" max="11014" width="12.140625" style="48" customWidth="1"/>
    <col min="11015" max="11015" width="9.140625" style="48"/>
    <col min="11016" max="11022" width="29.42578125" style="48" customWidth="1"/>
    <col min="11023" max="11264" width="9.140625" style="48"/>
    <col min="11265" max="11265" width="8.7109375" style="48" customWidth="1"/>
    <col min="11266" max="11266" width="18.7109375" style="48" customWidth="1"/>
    <col min="11267" max="11267" width="15.140625" style="48" customWidth="1"/>
    <col min="11268" max="11268" width="17.5703125" style="48" customWidth="1"/>
    <col min="11269" max="11269" width="14.42578125" style="48" customWidth="1"/>
    <col min="11270" max="11270" width="12.140625" style="48" customWidth="1"/>
    <col min="11271" max="11271" width="9.140625" style="48"/>
    <col min="11272" max="11278" width="29.42578125" style="48" customWidth="1"/>
    <col min="11279" max="11520" width="9.140625" style="48"/>
    <col min="11521" max="11521" width="8.7109375" style="48" customWidth="1"/>
    <col min="11522" max="11522" width="18.7109375" style="48" customWidth="1"/>
    <col min="11523" max="11523" width="15.140625" style="48" customWidth="1"/>
    <col min="11524" max="11524" width="17.5703125" style="48" customWidth="1"/>
    <col min="11525" max="11525" width="14.42578125" style="48" customWidth="1"/>
    <col min="11526" max="11526" width="12.140625" style="48" customWidth="1"/>
    <col min="11527" max="11527" width="9.140625" style="48"/>
    <col min="11528" max="11534" width="29.42578125" style="48" customWidth="1"/>
    <col min="11535" max="11776" width="9.140625" style="48"/>
    <col min="11777" max="11777" width="8.7109375" style="48" customWidth="1"/>
    <col min="11778" max="11778" width="18.7109375" style="48" customWidth="1"/>
    <col min="11779" max="11779" width="15.140625" style="48" customWidth="1"/>
    <col min="11780" max="11780" width="17.5703125" style="48" customWidth="1"/>
    <col min="11781" max="11781" width="14.42578125" style="48" customWidth="1"/>
    <col min="11782" max="11782" width="12.140625" style="48" customWidth="1"/>
    <col min="11783" max="11783" width="9.140625" style="48"/>
    <col min="11784" max="11790" width="29.42578125" style="48" customWidth="1"/>
    <col min="11791" max="12032" width="9.140625" style="48"/>
    <col min="12033" max="12033" width="8.7109375" style="48" customWidth="1"/>
    <col min="12034" max="12034" width="18.7109375" style="48" customWidth="1"/>
    <col min="12035" max="12035" width="15.140625" style="48" customWidth="1"/>
    <col min="12036" max="12036" width="17.5703125" style="48" customWidth="1"/>
    <col min="12037" max="12037" width="14.42578125" style="48" customWidth="1"/>
    <col min="12038" max="12038" width="12.140625" style="48" customWidth="1"/>
    <col min="12039" max="12039" width="9.140625" style="48"/>
    <col min="12040" max="12046" width="29.42578125" style="48" customWidth="1"/>
    <col min="12047" max="12288" width="9.140625" style="48"/>
    <col min="12289" max="12289" width="8.7109375" style="48" customWidth="1"/>
    <col min="12290" max="12290" width="18.7109375" style="48" customWidth="1"/>
    <col min="12291" max="12291" width="15.140625" style="48" customWidth="1"/>
    <col min="12292" max="12292" width="17.5703125" style="48" customWidth="1"/>
    <col min="12293" max="12293" width="14.42578125" style="48" customWidth="1"/>
    <col min="12294" max="12294" width="12.140625" style="48" customWidth="1"/>
    <col min="12295" max="12295" width="9.140625" style="48"/>
    <col min="12296" max="12302" width="29.42578125" style="48" customWidth="1"/>
    <col min="12303" max="12544" width="9.140625" style="48"/>
    <col min="12545" max="12545" width="8.7109375" style="48" customWidth="1"/>
    <col min="12546" max="12546" width="18.7109375" style="48" customWidth="1"/>
    <col min="12547" max="12547" width="15.140625" style="48" customWidth="1"/>
    <col min="12548" max="12548" width="17.5703125" style="48" customWidth="1"/>
    <col min="12549" max="12549" width="14.42578125" style="48" customWidth="1"/>
    <col min="12550" max="12550" width="12.140625" style="48" customWidth="1"/>
    <col min="12551" max="12551" width="9.140625" style="48"/>
    <col min="12552" max="12558" width="29.42578125" style="48" customWidth="1"/>
    <col min="12559" max="12800" width="9.140625" style="48"/>
    <col min="12801" max="12801" width="8.7109375" style="48" customWidth="1"/>
    <col min="12802" max="12802" width="18.7109375" style="48" customWidth="1"/>
    <col min="12803" max="12803" width="15.140625" style="48" customWidth="1"/>
    <col min="12804" max="12804" width="17.5703125" style="48" customWidth="1"/>
    <col min="12805" max="12805" width="14.42578125" style="48" customWidth="1"/>
    <col min="12806" max="12806" width="12.140625" style="48" customWidth="1"/>
    <col min="12807" max="12807" width="9.140625" style="48"/>
    <col min="12808" max="12814" width="29.42578125" style="48" customWidth="1"/>
    <col min="12815" max="13056" width="9.140625" style="48"/>
    <col min="13057" max="13057" width="8.7109375" style="48" customWidth="1"/>
    <col min="13058" max="13058" width="18.7109375" style="48" customWidth="1"/>
    <col min="13059" max="13059" width="15.140625" style="48" customWidth="1"/>
    <col min="13060" max="13060" width="17.5703125" style="48" customWidth="1"/>
    <col min="13061" max="13061" width="14.42578125" style="48" customWidth="1"/>
    <col min="13062" max="13062" width="12.140625" style="48" customWidth="1"/>
    <col min="13063" max="13063" width="9.140625" style="48"/>
    <col min="13064" max="13070" width="29.42578125" style="48" customWidth="1"/>
    <col min="13071" max="13312" width="9.140625" style="48"/>
    <col min="13313" max="13313" width="8.7109375" style="48" customWidth="1"/>
    <col min="13314" max="13314" width="18.7109375" style="48" customWidth="1"/>
    <col min="13315" max="13315" width="15.140625" style="48" customWidth="1"/>
    <col min="13316" max="13316" width="17.5703125" style="48" customWidth="1"/>
    <col min="13317" max="13317" width="14.42578125" style="48" customWidth="1"/>
    <col min="13318" max="13318" width="12.140625" style="48" customWidth="1"/>
    <col min="13319" max="13319" width="9.140625" style="48"/>
    <col min="13320" max="13326" width="29.42578125" style="48" customWidth="1"/>
    <col min="13327" max="13568" width="9.140625" style="48"/>
    <col min="13569" max="13569" width="8.7109375" style="48" customWidth="1"/>
    <col min="13570" max="13570" width="18.7109375" style="48" customWidth="1"/>
    <col min="13571" max="13571" width="15.140625" style="48" customWidth="1"/>
    <col min="13572" max="13572" width="17.5703125" style="48" customWidth="1"/>
    <col min="13573" max="13573" width="14.42578125" style="48" customWidth="1"/>
    <col min="13574" max="13574" width="12.140625" style="48" customWidth="1"/>
    <col min="13575" max="13575" width="9.140625" style="48"/>
    <col min="13576" max="13582" width="29.42578125" style="48" customWidth="1"/>
    <col min="13583" max="13824" width="9.140625" style="48"/>
    <col min="13825" max="13825" width="8.7109375" style="48" customWidth="1"/>
    <col min="13826" max="13826" width="18.7109375" style="48" customWidth="1"/>
    <col min="13827" max="13827" width="15.140625" style="48" customWidth="1"/>
    <col min="13828" max="13828" width="17.5703125" style="48" customWidth="1"/>
    <col min="13829" max="13829" width="14.42578125" style="48" customWidth="1"/>
    <col min="13830" max="13830" width="12.140625" style="48" customWidth="1"/>
    <col min="13831" max="13831" width="9.140625" style="48"/>
    <col min="13832" max="13838" width="29.42578125" style="48" customWidth="1"/>
    <col min="13839" max="14080" width="9.140625" style="48"/>
    <col min="14081" max="14081" width="8.7109375" style="48" customWidth="1"/>
    <col min="14082" max="14082" width="18.7109375" style="48" customWidth="1"/>
    <col min="14083" max="14083" width="15.140625" style="48" customWidth="1"/>
    <col min="14084" max="14084" width="17.5703125" style="48" customWidth="1"/>
    <col min="14085" max="14085" width="14.42578125" style="48" customWidth="1"/>
    <col min="14086" max="14086" width="12.140625" style="48" customWidth="1"/>
    <col min="14087" max="14087" width="9.140625" style="48"/>
    <col min="14088" max="14094" width="29.42578125" style="48" customWidth="1"/>
    <col min="14095" max="14336" width="9.140625" style="48"/>
    <col min="14337" max="14337" width="8.7109375" style="48" customWidth="1"/>
    <col min="14338" max="14338" width="18.7109375" style="48" customWidth="1"/>
    <col min="14339" max="14339" width="15.140625" style="48" customWidth="1"/>
    <col min="14340" max="14340" width="17.5703125" style="48" customWidth="1"/>
    <col min="14341" max="14341" width="14.42578125" style="48" customWidth="1"/>
    <col min="14342" max="14342" width="12.140625" style="48" customWidth="1"/>
    <col min="14343" max="14343" width="9.140625" style="48"/>
    <col min="14344" max="14350" width="29.42578125" style="48" customWidth="1"/>
    <col min="14351" max="14592" width="9.140625" style="48"/>
    <col min="14593" max="14593" width="8.7109375" style="48" customWidth="1"/>
    <col min="14594" max="14594" width="18.7109375" style="48" customWidth="1"/>
    <col min="14595" max="14595" width="15.140625" style="48" customWidth="1"/>
    <col min="14596" max="14596" width="17.5703125" style="48" customWidth="1"/>
    <col min="14597" max="14597" width="14.42578125" style="48" customWidth="1"/>
    <col min="14598" max="14598" width="12.140625" style="48" customWidth="1"/>
    <col min="14599" max="14599" width="9.140625" style="48"/>
    <col min="14600" max="14606" width="29.42578125" style="48" customWidth="1"/>
    <col min="14607" max="14848" width="9.140625" style="48"/>
    <col min="14849" max="14849" width="8.7109375" style="48" customWidth="1"/>
    <col min="14850" max="14850" width="18.7109375" style="48" customWidth="1"/>
    <col min="14851" max="14851" width="15.140625" style="48" customWidth="1"/>
    <col min="14852" max="14852" width="17.5703125" style="48" customWidth="1"/>
    <col min="14853" max="14853" width="14.42578125" style="48" customWidth="1"/>
    <col min="14854" max="14854" width="12.140625" style="48" customWidth="1"/>
    <col min="14855" max="14855" width="9.140625" style="48"/>
    <col min="14856" max="14862" width="29.42578125" style="48" customWidth="1"/>
    <col min="14863" max="15104" width="9.140625" style="48"/>
    <col min="15105" max="15105" width="8.7109375" style="48" customWidth="1"/>
    <col min="15106" max="15106" width="18.7109375" style="48" customWidth="1"/>
    <col min="15107" max="15107" width="15.140625" style="48" customWidth="1"/>
    <col min="15108" max="15108" width="17.5703125" style="48" customWidth="1"/>
    <col min="15109" max="15109" width="14.42578125" style="48" customWidth="1"/>
    <col min="15110" max="15110" width="12.140625" style="48" customWidth="1"/>
    <col min="15111" max="15111" width="9.140625" style="48"/>
    <col min="15112" max="15118" width="29.42578125" style="48" customWidth="1"/>
    <col min="15119" max="15360" width="9.140625" style="48"/>
    <col min="15361" max="15361" width="8.7109375" style="48" customWidth="1"/>
    <col min="15362" max="15362" width="18.7109375" style="48" customWidth="1"/>
    <col min="15363" max="15363" width="15.140625" style="48" customWidth="1"/>
    <col min="15364" max="15364" width="17.5703125" style="48" customWidth="1"/>
    <col min="15365" max="15365" width="14.42578125" style="48" customWidth="1"/>
    <col min="15366" max="15366" width="12.140625" style="48" customWidth="1"/>
    <col min="15367" max="15367" width="9.140625" style="48"/>
    <col min="15368" max="15374" width="29.42578125" style="48" customWidth="1"/>
    <col min="15375" max="15616" width="9.140625" style="48"/>
    <col min="15617" max="15617" width="8.7109375" style="48" customWidth="1"/>
    <col min="15618" max="15618" width="18.7109375" style="48" customWidth="1"/>
    <col min="15619" max="15619" width="15.140625" style="48" customWidth="1"/>
    <col min="15620" max="15620" width="17.5703125" style="48" customWidth="1"/>
    <col min="15621" max="15621" width="14.42578125" style="48" customWidth="1"/>
    <col min="15622" max="15622" width="12.140625" style="48" customWidth="1"/>
    <col min="15623" max="15623" width="9.140625" style="48"/>
    <col min="15624" max="15630" width="29.42578125" style="48" customWidth="1"/>
    <col min="15631" max="15872" width="9.140625" style="48"/>
    <col min="15873" max="15873" width="8.7109375" style="48" customWidth="1"/>
    <col min="15874" max="15874" width="18.7109375" style="48" customWidth="1"/>
    <col min="15875" max="15875" width="15.140625" style="48" customWidth="1"/>
    <col min="15876" max="15876" width="17.5703125" style="48" customWidth="1"/>
    <col min="15877" max="15877" width="14.42578125" style="48" customWidth="1"/>
    <col min="15878" max="15878" width="12.140625" style="48" customWidth="1"/>
    <col min="15879" max="15879" width="9.140625" style="48"/>
    <col min="15880" max="15886" width="29.42578125" style="48" customWidth="1"/>
    <col min="15887" max="16128" width="9.140625" style="48"/>
    <col min="16129" max="16129" width="8.7109375" style="48" customWidth="1"/>
    <col min="16130" max="16130" width="18.7109375" style="48" customWidth="1"/>
    <col min="16131" max="16131" width="15.140625" style="48" customWidth="1"/>
    <col min="16132" max="16132" width="17.5703125" style="48" customWidth="1"/>
    <col min="16133" max="16133" width="14.42578125" style="48" customWidth="1"/>
    <col min="16134" max="16134" width="12.140625" style="48" customWidth="1"/>
    <col min="16135" max="16135" width="9.140625" style="48"/>
    <col min="16136" max="16142" width="29.42578125" style="48" customWidth="1"/>
    <col min="16143" max="16384" width="9.140625" style="48"/>
  </cols>
  <sheetData>
    <row r="1" spans="2:6" ht="15">
      <c r="B1" s="46"/>
      <c r="C1" s="46"/>
      <c r="D1" s="47"/>
      <c r="E1" s="47"/>
      <c r="F1" s="47" t="s">
        <v>296</v>
      </c>
    </row>
    <row r="2" spans="2:6" ht="15">
      <c r="B2" s="46"/>
      <c r="C2" s="46"/>
      <c r="D2" s="47"/>
      <c r="E2" s="47"/>
      <c r="F2" s="47" t="s">
        <v>297</v>
      </c>
    </row>
    <row r="3" spans="2:6" ht="15">
      <c r="B3" s="49"/>
    </row>
    <row r="4" spans="2:6" ht="15">
      <c r="B4" s="46"/>
      <c r="C4" s="46"/>
    </row>
    <row r="5" spans="2:6">
      <c r="B5" s="50"/>
    </row>
    <row r="6" spans="2:6">
      <c r="B6" s="50"/>
    </row>
    <row r="7" spans="2:6" ht="15">
      <c r="B7" s="51" t="s">
        <v>298</v>
      </c>
      <c r="C7" s="52">
        <v>2643928</v>
      </c>
      <c r="D7" s="53"/>
    </row>
    <row r="8" spans="2:6" ht="15">
      <c r="B8" s="49"/>
    </row>
    <row r="9" spans="2:6" ht="15">
      <c r="B9" s="49"/>
    </row>
    <row r="10" spans="2:6" ht="15">
      <c r="B10" s="49"/>
    </row>
    <row r="11" spans="2:6" ht="15">
      <c r="B11" s="49"/>
    </row>
    <row r="12" spans="2:6" ht="15">
      <c r="B12" s="49"/>
    </row>
    <row r="13" spans="2:6" ht="15">
      <c r="B13" s="49"/>
    </row>
    <row r="14" spans="2:6" ht="15">
      <c r="B14" s="49"/>
    </row>
    <row r="15" spans="2:6" ht="15">
      <c r="B15" s="49"/>
    </row>
    <row r="16" spans="2:6" ht="15.75">
      <c r="B16" s="54"/>
    </row>
    <row r="17" spans="2:5" ht="15">
      <c r="B17" s="49"/>
    </row>
    <row r="18" spans="2:5" ht="15">
      <c r="B18" s="49"/>
    </row>
    <row r="19" spans="2:5" ht="15">
      <c r="B19" s="49"/>
    </row>
    <row r="20" spans="2:5" ht="15">
      <c r="B20" s="49"/>
    </row>
    <row r="21" spans="2:5" ht="15">
      <c r="B21" s="49"/>
    </row>
    <row r="22" spans="2:5" ht="15">
      <c r="B22" s="49"/>
    </row>
    <row r="23" spans="2:5" ht="15">
      <c r="B23" s="49"/>
    </row>
    <row r="24" spans="2:5" ht="15">
      <c r="B24" s="49"/>
    </row>
    <row r="25" spans="2:5" ht="15">
      <c r="B25" s="49"/>
    </row>
    <row r="26" spans="2:5" ht="15">
      <c r="C26" s="65" t="s">
        <v>299</v>
      </c>
      <c r="D26" s="65"/>
      <c r="E26" s="65"/>
    </row>
    <row r="27" spans="2:5" ht="15">
      <c r="D27" s="55" t="s">
        <v>307</v>
      </c>
    </row>
    <row r="28" spans="2:5" ht="15">
      <c r="D28" s="55" t="s">
        <v>300</v>
      </c>
    </row>
    <row r="29" spans="2:5" ht="15" customHeight="1">
      <c r="B29" s="55"/>
      <c r="C29" s="55"/>
    </row>
    <row r="30" spans="2:5" ht="15" customHeight="1">
      <c r="B30" s="55"/>
    </row>
    <row r="31" spans="2:5" ht="15" customHeight="1">
      <c r="B31" s="55"/>
    </row>
    <row r="32" spans="2:5" ht="15.75">
      <c r="B32" s="56"/>
    </row>
    <row r="33" spans="2:8" ht="15.75">
      <c r="B33" s="56"/>
      <c r="H33" s="57"/>
    </row>
    <row r="34" spans="2:8" ht="15.75">
      <c r="B34" s="56"/>
    </row>
    <row r="35" spans="2:8" ht="15.75">
      <c r="B35" s="56"/>
    </row>
    <row r="36" spans="2:8" ht="15.75">
      <c r="B36" s="56"/>
    </row>
    <row r="37" spans="2:8" ht="15.75">
      <c r="B37" s="56"/>
    </row>
    <row r="38" spans="2:8" ht="15.75">
      <c r="B38" s="56"/>
    </row>
    <row r="39" spans="2:8" ht="27.75" customHeight="1">
      <c r="B39" s="66" t="s">
        <v>301</v>
      </c>
      <c r="C39" s="67"/>
      <c r="D39" s="68" t="s">
        <v>302</v>
      </c>
      <c r="E39" s="70" t="s">
        <v>303</v>
      </c>
      <c r="F39" s="71"/>
    </row>
    <row r="40" spans="2:8" ht="19.5" customHeight="1">
      <c r="B40" s="66" t="s">
        <v>304</v>
      </c>
      <c r="C40" s="67"/>
      <c r="D40" s="69"/>
      <c r="E40" s="72"/>
      <c r="F40" s="73"/>
    </row>
    <row r="41" spans="2:8" ht="15.75">
      <c r="B41" s="59" t="s">
        <v>305</v>
      </c>
      <c r="C41" s="60"/>
      <c r="D41" s="58"/>
      <c r="E41" s="61"/>
      <c r="F41" s="62"/>
    </row>
    <row r="42" spans="2:8" ht="15.75">
      <c r="B42" s="59" t="s">
        <v>306</v>
      </c>
      <c r="C42" s="60"/>
      <c r="D42" s="58"/>
      <c r="E42" s="61"/>
      <c r="F42" s="62"/>
    </row>
    <row r="43" spans="2:8" ht="15.75">
      <c r="B43" s="63"/>
      <c r="C43" s="64"/>
      <c r="D43" s="58"/>
      <c r="E43" s="61"/>
      <c r="F43" s="62"/>
    </row>
  </sheetData>
  <mergeCells count="11">
    <mergeCell ref="B42:C42"/>
    <mergeCell ref="E42:F42"/>
    <mergeCell ref="B43:C43"/>
    <mergeCell ref="E43:F43"/>
    <mergeCell ref="C26:E26"/>
    <mergeCell ref="B39:C39"/>
    <mergeCell ref="D39:D40"/>
    <mergeCell ref="E39:F40"/>
    <mergeCell ref="B40:C40"/>
    <mergeCell ref="B41:C41"/>
    <mergeCell ref="E41:F41"/>
  </mergeCells>
  <pageMargins left="0.45" right="0.53" top="0.25" bottom="0.35" header="0.15" footer="0.2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G42"/>
  <sheetViews>
    <sheetView workbookViewId="0">
      <selection activeCell="M13" sqref="M13"/>
    </sheetView>
  </sheetViews>
  <sheetFormatPr defaultRowHeight="12.75"/>
  <cols>
    <col min="1" max="1" width="29.140625" style="38" customWidth="1"/>
    <col min="2" max="2" width="4.7109375" style="38" customWidth="1"/>
    <col min="3" max="3" width="15.28515625" style="38" customWidth="1"/>
    <col min="4" max="4" width="18.85546875" style="38" customWidth="1"/>
    <col min="5" max="253" width="9.140625" style="38"/>
    <col min="254" max="254" width="27" style="38" customWidth="1"/>
    <col min="255" max="255" width="18.7109375" style="38" customWidth="1"/>
    <col min="256" max="256" width="26.42578125" style="38" customWidth="1"/>
    <col min="257" max="257" width="28.28515625" style="38" customWidth="1"/>
    <col min="258" max="258" width="22.28515625" style="38" customWidth="1"/>
    <col min="259" max="260" width="18.7109375" style="38" customWidth="1"/>
    <col min="261" max="509" width="9.140625" style="38"/>
    <col min="510" max="510" width="27" style="38" customWidth="1"/>
    <col min="511" max="511" width="18.7109375" style="38" customWidth="1"/>
    <col min="512" max="512" width="26.42578125" style="38" customWidth="1"/>
    <col min="513" max="513" width="28.28515625" style="38" customWidth="1"/>
    <col min="514" max="514" width="22.28515625" style="38" customWidth="1"/>
    <col min="515" max="516" width="18.7109375" style="38" customWidth="1"/>
    <col min="517" max="765" width="9.140625" style="38"/>
    <col min="766" max="766" width="27" style="38" customWidth="1"/>
    <col min="767" max="767" width="18.7109375" style="38" customWidth="1"/>
    <col min="768" max="768" width="26.42578125" style="38" customWidth="1"/>
    <col min="769" max="769" width="28.28515625" style="38" customWidth="1"/>
    <col min="770" max="770" width="22.28515625" style="38" customWidth="1"/>
    <col min="771" max="772" width="18.7109375" style="38" customWidth="1"/>
    <col min="773" max="1021" width="9.140625" style="38"/>
    <col min="1022" max="1022" width="27" style="38" customWidth="1"/>
    <col min="1023" max="1023" width="18.7109375" style="38" customWidth="1"/>
    <col min="1024" max="1024" width="26.42578125" style="38" customWidth="1"/>
    <col min="1025" max="1025" width="28.28515625" style="38" customWidth="1"/>
    <col min="1026" max="1026" width="22.28515625" style="38" customWidth="1"/>
    <col min="1027" max="1028" width="18.7109375" style="38" customWidth="1"/>
    <col min="1029" max="1277" width="9.140625" style="38"/>
    <col min="1278" max="1278" width="27" style="38" customWidth="1"/>
    <col min="1279" max="1279" width="18.7109375" style="38" customWidth="1"/>
    <col min="1280" max="1280" width="26.42578125" style="38" customWidth="1"/>
    <col min="1281" max="1281" width="28.28515625" style="38" customWidth="1"/>
    <col min="1282" max="1282" width="22.28515625" style="38" customWidth="1"/>
    <col min="1283" max="1284" width="18.7109375" style="38" customWidth="1"/>
    <col min="1285" max="1533" width="9.140625" style="38"/>
    <col min="1534" max="1534" width="27" style="38" customWidth="1"/>
    <col min="1535" max="1535" width="18.7109375" style="38" customWidth="1"/>
    <col min="1536" max="1536" width="26.42578125" style="38" customWidth="1"/>
    <col min="1537" max="1537" width="28.28515625" style="38" customWidth="1"/>
    <col min="1538" max="1538" width="22.28515625" style="38" customWidth="1"/>
    <col min="1539" max="1540" width="18.7109375" style="38" customWidth="1"/>
    <col min="1541" max="1789" width="9.140625" style="38"/>
    <col min="1790" max="1790" width="27" style="38" customWidth="1"/>
    <col min="1791" max="1791" width="18.7109375" style="38" customWidth="1"/>
    <col min="1792" max="1792" width="26.42578125" style="38" customWidth="1"/>
    <col min="1793" max="1793" width="28.28515625" style="38" customWidth="1"/>
    <col min="1794" max="1794" width="22.28515625" style="38" customWidth="1"/>
    <col min="1795" max="1796" width="18.7109375" style="38" customWidth="1"/>
    <col min="1797" max="2045" width="9.140625" style="38"/>
    <col min="2046" max="2046" width="27" style="38" customWidth="1"/>
    <col min="2047" max="2047" width="18.7109375" style="38" customWidth="1"/>
    <col min="2048" max="2048" width="26.42578125" style="38" customWidth="1"/>
    <col min="2049" max="2049" width="28.28515625" style="38" customWidth="1"/>
    <col min="2050" max="2050" width="22.28515625" style="38" customWidth="1"/>
    <col min="2051" max="2052" width="18.7109375" style="38" customWidth="1"/>
    <col min="2053" max="2301" width="9.140625" style="38"/>
    <col min="2302" max="2302" width="27" style="38" customWidth="1"/>
    <col min="2303" max="2303" width="18.7109375" style="38" customWidth="1"/>
    <col min="2304" max="2304" width="26.42578125" style="38" customWidth="1"/>
    <col min="2305" max="2305" width="28.28515625" style="38" customWidth="1"/>
    <col min="2306" max="2306" width="22.28515625" style="38" customWidth="1"/>
    <col min="2307" max="2308" width="18.7109375" style="38" customWidth="1"/>
    <col min="2309" max="2557" width="9.140625" style="38"/>
    <col min="2558" max="2558" width="27" style="38" customWidth="1"/>
    <col min="2559" max="2559" width="18.7109375" style="38" customWidth="1"/>
    <col min="2560" max="2560" width="26.42578125" style="38" customWidth="1"/>
    <col min="2561" max="2561" width="28.28515625" style="38" customWidth="1"/>
    <col min="2562" max="2562" width="22.28515625" style="38" customWidth="1"/>
    <col min="2563" max="2564" width="18.7109375" style="38" customWidth="1"/>
    <col min="2565" max="2813" width="9.140625" style="38"/>
    <col min="2814" max="2814" width="27" style="38" customWidth="1"/>
    <col min="2815" max="2815" width="18.7109375" style="38" customWidth="1"/>
    <col min="2816" max="2816" width="26.42578125" style="38" customWidth="1"/>
    <col min="2817" max="2817" width="28.28515625" style="38" customWidth="1"/>
    <col min="2818" max="2818" width="22.28515625" style="38" customWidth="1"/>
    <col min="2819" max="2820" width="18.7109375" style="38" customWidth="1"/>
    <col min="2821" max="3069" width="9.140625" style="38"/>
    <col min="3070" max="3070" width="27" style="38" customWidth="1"/>
    <col min="3071" max="3071" width="18.7109375" style="38" customWidth="1"/>
    <col min="3072" max="3072" width="26.42578125" style="38" customWidth="1"/>
    <col min="3073" max="3073" width="28.28515625" style="38" customWidth="1"/>
    <col min="3074" max="3074" width="22.28515625" style="38" customWidth="1"/>
    <col min="3075" max="3076" width="18.7109375" style="38" customWidth="1"/>
    <col min="3077" max="3325" width="9.140625" style="38"/>
    <col min="3326" max="3326" width="27" style="38" customWidth="1"/>
    <col min="3327" max="3327" width="18.7109375" style="38" customWidth="1"/>
    <col min="3328" max="3328" width="26.42578125" style="38" customWidth="1"/>
    <col min="3329" max="3329" width="28.28515625" style="38" customWidth="1"/>
    <col min="3330" max="3330" width="22.28515625" style="38" customWidth="1"/>
    <col min="3331" max="3332" width="18.7109375" style="38" customWidth="1"/>
    <col min="3333" max="3581" width="9.140625" style="38"/>
    <col min="3582" max="3582" width="27" style="38" customWidth="1"/>
    <col min="3583" max="3583" width="18.7109375" style="38" customWidth="1"/>
    <col min="3584" max="3584" width="26.42578125" style="38" customWidth="1"/>
    <col min="3585" max="3585" width="28.28515625" style="38" customWidth="1"/>
    <col min="3586" max="3586" width="22.28515625" style="38" customWidth="1"/>
    <col min="3587" max="3588" width="18.7109375" style="38" customWidth="1"/>
    <col min="3589" max="3837" width="9.140625" style="38"/>
    <col min="3838" max="3838" width="27" style="38" customWidth="1"/>
    <col min="3839" max="3839" width="18.7109375" style="38" customWidth="1"/>
    <col min="3840" max="3840" width="26.42578125" style="38" customWidth="1"/>
    <col min="3841" max="3841" width="28.28515625" style="38" customWidth="1"/>
    <col min="3842" max="3842" width="22.28515625" style="38" customWidth="1"/>
    <col min="3843" max="3844" width="18.7109375" style="38" customWidth="1"/>
    <col min="3845" max="4093" width="9.140625" style="38"/>
    <col min="4094" max="4094" width="27" style="38" customWidth="1"/>
    <col min="4095" max="4095" width="18.7109375" style="38" customWidth="1"/>
    <col min="4096" max="4096" width="26.42578125" style="38" customWidth="1"/>
    <col min="4097" max="4097" width="28.28515625" style="38" customWidth="1"/>
    <col min="4098" max="4098" width="22.28515625" style="38" customWidth="1"/>
    <col min="4099" max="4100" width="18.7109375" style="38" customWidth="1"/>
    <col min="4101" max="4349" width="9.140625" style="38"/>
    <col min="4350" max="4350" width="27" style="38" customWidth="1"/>
    <col min="4351" max="4351" width="18.7109375" style="38" customWidth="1"/>
    <col min="4352" max="4352" width="26.42578125" style="38" customWidth="1"/>
    <col min="4353" max="4353" width="28.28515625" style="38" customWidth="1"/>
    <col min="4354" max="4354" width="22.28515625" style="38" customWidth="1"/>
    <col min="4355" max="4356" width="18.7109375" style="38" customWidth="1"/>
    <col min="4357" max="4605" width="9.140625" style="38"/>
    <col min="4606" max="4606" width="27" style="38" customWidth="1"/>
    <col min="4607" max="4607" width="18.7109375" style="38" customWidth="1"/>
    <col min="4608" max="4608" width="26.42578125" style="38" customWidth="1"/>
    <col min="4609" max="4609" width="28.28515625" style="38" customWidth="1"/>
    <col min="4610" max="4610" width="22.28515625" style="38" customWidth="1"/>
    <col min="4611" max="4612" width="18.7109375" style="38" customWidth="1"/>
    <col min="4613" max="4861" width="9.140625" style="38"/>
    <col min="4862" max="4862" width="27" style="38" customWidth="1"/>
    <col min="4863" max="4863" width="18.7109375" style="38" customWidth="1"/>
    <col min="4864" max="4864" width="26.42578125" style="38" customWidth="1"/>
    <col min="4865" max="4865" width="28.28515625" style="38" customWidth="1"/>
    <col min="4866" max="4866" width="22.28515625" style="38" customWidth="1"/>
    <col min="4867" max="4868" width="18.7109375" style="38" customWidth="1"/>
    <col min="4869" max="5117" width="9.140625" style="38"/>
    <col min="5118" max="5118" width="27" style="38" customWidth="1"/>
    <col min="5119" max="5119" width="18.7109375" style="38" customWidth="1"/>
    <col min="5120" max="5120" width="26.42578125" style="38" customWidth="1"/>
    <col min="5121" max="5121" width="28.28515625" style="38" customWidth="1"/>
    <col min="5122" max="5122" width="22.28515625" style="38" customWidth="1"/>
    <col min="5123" max="5124" width="18.7109375" style="38" customWidth="1"/>
    <col min="5125" max="5373" width="9.140625" style="38"/>
    <col min="5374" max="5374" width="27" style="38" customWidth="1"/>
    <col min="5375" max="5375" width="18.7109375" style="38" customWidth="1"/>
    <col min="5376" max="5376" width="26.42578125" style="38" customWidth="1"/>
    <col min="5377" max="5377" width="28.28515625" style="38" customWidth="1"/>
    <col min="5378" max="5378" width="22.28515625" style="38" customWidth="1"/>
    <col min="5379" max="5380" width="18.7109375" style="38" customWidth="1"/>
    <col min="5381" max="5629" width="9.140625" style="38"/>
    <col min="5630" max="5630" width="27" style="38" customWidth="1"/>
    <col min="5631" max="5631" width="18.7109375" style="38" customWidth="1"/>
    <col min="5632" max="5632" width="26.42578125" style="38" customWidth="1"/>
    <col min="5633" max="5633" width="28.28515625" style="38" customWidth="1"/>
    <col min="5634" max="5634" width="22.28515625" style="38" customWidth="1"/>
    <col min="5635" max="5636" width="18.7109375" style="38" customWidth="1"/>
    <col min="5637" max="5885" width="9.140625" style="38"/>
    <col min="5886" max="5886" width="27" style="38" customWidth="1"/>
    <col min="5887" max="5887" width="18.7109375" style="38" customWidth="1"/>
    <col min="5888" max="5888" width="26.42578125" style="38" customWidth="1"/>
    <col min="5889" max="5889" width="28.28515625" style="38" customWidth="1"/>
    <col min="5890" max="5890" width="22.28515625" style="38" customWidth="1"/>
    <col min="5891" max="5892" width="18.7109375" style="38" customWidth="1"/>
    <col min="5893" max="6141" width="9.140625" style="38"/>
    <col min="6142" max="6142" width="27" style="38" customWidth="1"/>
    <col min="6143" max="6143" width="18.7109375" style="38" customWidth="1"/>
    <col min="6144" max="6144" width="26.42578125" style="38" customWidth="1"/>
    <col min="6145" max="6145" width="28.28515625" style="38" customWidth="1"/>
    <col min="6146" max="6146" width="22.28515625" style="38" customWidth="1"/>
    <col min="6147" max="6148" width="18.7109375" style="38" customWidth="1"/>
    <col min="6149" max="6397" width="9.140625" style="38"/>
    <col min="6398" max="6398" width="27" style="38" customWidth="1"/>
    <col min="6399" max="6399" width="18.7109375" style="38" customWidth="1"/>
    <col min="6400" max="6400" width="26.42578125" style="38" customWidth="1"/>
    <col min="6401" max="6401" width="28.28515625" style="38" customWidth="1"/>
    <col min="6402" max="6402" width="22.28515625" style="38" customWidth="1"/>
    <col min="6403" max="6404" width="18.7109375" style="38" customWidth="1"/>
    <col min="6405" max="6653" width="9.140625" style="38"/>
    <col min="6654" max="6654" width="27" style="38" customWidth="1"/>
    <col min="6655" max="6655" width="18.7109375" style="38" customWidth="1"/>
    <col min="6656" max="6656" width="26.42578125" style="38" customWidth="1"/>
    <col min="6657" max="6657" width="28.28515625" style="38" customWidth="1"/>
    <col min="6658" max="6658" width="22.28515625" style="38" customWidth="1"/>
    <col min="6659" max="6660" width="18.7109375" style="38" customWidth="1"/>
    <col min="6661" max="6909" width="9.140625" style="38"/>
    <col min="6910" max="6910" width="27" style="38" customWidth="1"/>
    <col min="6911" max="6911" width="18.7109375" style="38" customWidth="1"/>
    <col min="6912" max="6912" width="26.42578125" style="38" customWidth="1"/>
    <col min="6913" max="6913" width="28.28515625" style="38" customWidth="1"/>
    <col min="6914" max="6914" width="22.28515625" style="38" customWidth="1"/>
    <col min="6915" max="6916" width="18.7109375" style="38" customWidth="1"/>
    <col min="6917" max="7165" width="9.140625" style="38"/>
    <col min="7166" max="7166" width="27" style="38" customWidth="1"/>
    <col min="7167" max="7167" width="18.7109375" style="38" customWidth="1"/>
    <col min="7168" max="7168" width="26.42578125" style="38" customWidth="1"/>
    <col min="7169" max="7169" width="28.28515625" style="38" customWidth="1"/>
    <col min="7170" max="7170" width="22.28515625" style="38" customWidth="1"/>
    <col min="7171" max="7172" width="18.7109375" style="38" customWidth="1"/>
    <col min="7173" max="7421" width="9.140625" style="38"/>
    <col min="7422" max="7422" width="27" style="38" customWidth="1"/>
    <col min="7423" max="7423" width="18.7109375" style="38" customWidth="1"/>
    <col min="7424" max="7424" width="26.42578125" style="38" customWidth="1"/>
    <col min="7425" max="7425" width="28.28515625" style="38" customWidth="1"/>
    <col min="7426" max="7426" width="22.28515625" style="38" customWidth="1"/>
    <col min="7427" max="7428" width="18.7109375" style="38" customWidth="1"/>
    <col min="7429" max="7677" width="9.140625" style="38"/>
    <col min="7678" max="7678" width="27" style="38" customWidth="1"/>
    <col min="7679" max="7679" width="18.7109375" style="38" customWidth="1"/>
    <col min="7680" max="7680" width="26.42578125" style="38" customWidth="1"/>
    <col min="7681" max="7681" width="28.28515625" style="38" customWidth="1"/>
    <col min="7682" max="7682" width="22.28515625" style="38" customWidth="1"/>
    <col min="7683" max="7684" width="18.7109375" style="38" customWidth="1"/>
    <col min="7685" max="7933" width="9.140625" style="38"/>
    <col min="7934" max="7934" width="27" style="38" customWidth="1"/>
    <col min="7935" max="7935" width="18.7109375" style="38" customWidth="1"/>
    <col min="7936" max="7936" width="26.42578125" style="38" customWidth="1"/>
    <col min="7937" max="7937" width="28.28515625" style="38" customWidth="1"/>
    <col min="7938" max="7938" width="22.28515625" style="38" customWidth="1"/>
    <col min="7939" max="7940" width="18.7109375" style="38" customWidth="1"/>
    <col min="7941" max="8189" width="9.140625" style="38"/>
    <col min="8190" max="8190" width="27" style="38" customWidth="1"/>
    <col min="8191" max="8191" width="18.7109375" style="38" customWidth="1"/>
    <col min="8192" max="8192" width="26.42578125" style="38" customWidth="1"/>
    <col min="8193" max="8193" width="28.28515625" style="38" customWidth="1"/>
    <col min="8194" max="8194" width="22.28515625" style="38" customWidth="1"/>
    <col min="8195" max="8196" width="18.7109375" style="38" customWidth="1"/>
    <col min="8197" max="8445" width="9.140625" style="38"/>
    <col min="8446" max="8446" width="27" style="38" customWidth="1"/>
    <col min="8447" max="8447" width="18.7109375" style="38" customWidth="1"/>
    <col min="8448" max="8448" width="26.42578125" style="38" customWidth="1"/>
    <col min="8449" max="8449" width="28.28515625" style="38" customWidth="1"/>
    <col min="8450" max="8450" width="22.28515625" style="38" customWidth="1"/>
    <col min="8451" max="8452" width="18.7109375" style="38" customWidth="1"/>
    <col min="8453" max="8701" width="9.140625" style="38"/>
    <col min="8702" max="8702" width="27" style="38" customWidth="1"/>
    <col min="8703" max="8703" width="18.7109375" style="38" customWidth="1"/>
    <col min="8704" max="8704" width="26.42578125" style="38" customWidth="1"/>
    <col min="8705" max="8705" width="28.28515625" style="38" customWidth="1"/>
    <col min="8706" max="8706" width="22.28515625" style="38" customWidth="1"/>
    <col min="8707" max="8708" width="18.7109375" style="38" customWidth="1"/>
    <col min="8709" max="8957" width="9.140625" style="38"/>
    <col min="8958" max="8958" width="27" style="38" customWidth="1"/>
    <col min="8959" max="8959" width="18.7109375" style="38" customWidth="1"/>
    <col min="8960" max="8960" width="26.42578125" style="38" customWidth="1"/>
    <col min="8961" max="8961" width="28.28515625" style="38" customWidth="1"/>
    <col min="8962" max="8962" width="22.28515625" style="38" customWidth="1"/>
    <col min="8963" max="8964" width="18.7109375" style="38" customWidth="1"/>
    <col min="8965" max="9213" width="9.140625" style="38"/>
    <col min="9214" max="9214" width="27" style="38" customWidth="1"/>
    <col min="9215" max="9215" width="18.7109375" style="38" customWidth="1"/>
    <col min="9216" max="9216" width="26.42578125" style="38" customWidth="1"/>
    <col min="9217" max="9217" width="28.28515625" style="38" customWidth="1"/>
    <col min="9218" max="9218" width="22.28515625" style="38" customWidth="1"/>
    <col min="9219" max="9220" width="18.7109375" style="38" customWidth="1"/>
    <col min="9221" max="9469" width="9.140625" style="38"/>
    <col min="9470" max="9470" width="27" style="38" customWidth="1"/>
    <col min="9471" max="9471" width="18.7109375" style="38" customWidth="1"/>
    <col min="9472" max="9472" width="26.42578125" style="38" customWidth="1"/>
    <col min="9473" max="9473" width="28.28515625" style="38" customWidth="1"/>
    <col min="9474" max="9474" width="22.28515625" style="38" customWidth="1"/>
    <col min="9475" max="9476" width="18.7109375" style="38" customWidth="1"/>
    <col min="9477" max="9725" width="9.140625" style="38"/>
    <col min="9726" max="9726" width="27" style="38" customWidth="1"/>
    <col min="9727" max="9727" width="18.7109375" style="38" customWidth="1"/>
    <col min="9728" max="9728" width="26.42578125" style="38" customWidth="1"/>
    <col min="9729" max="9729" width="28.28515625" style="38" customWidth="1"/>
    <col min="9730" max="9730" width="22.28515625" style="38" customWidth="1"/>
    <col min="9731" max="9732" width="18.7109375" style="38" customWidth="1"/>
    <col min="9733" max="9981" width="9.140625" style="38"/>
    <col min="9982" max="9982" width="27" style="38" customWidth="1"/>
    <col min="9983" max="9983" width="18.7109375" style="38" customWidth="1"/>
    <col min="9984" max="9984" width="26.42578125" style="38" customWidth="1"/>
    <col min="9985" max="9985" width="28.28515625" style="38" customWidth="1"/>
    <col min="9986" max="9986" width="22.28515625" style="38" customWidth="1"/>
    <col min="9987" max="9988" width="18.7109375" style="38" customWidth="1"/>
    <col min="9989" max="10237" width="9.140625" style="38"/>
    <col min="10238" max="10238" width="27" style="38" customWidth="1"/>
    <col min="10239" max="10239" width="18.7109375" style="38" customWidth="1"/>
    <col min="10240" max="10240" width="26.42578125" style="38" customWidth="1"/>
    <col min="10241" max="10241" width="28.28515625" style="38" customWidth="1"/>
    <col min="10242" max="10242" width="22.28515625" style="38" customWidth="1"/>
    <col min="10243" max="10244" width="18.7109375" style="38" customWidth="1"/>
    <col min="10245" max="10493" width="9.140625" style="38"/>
    <col min="10494" max="10494" width="27" style="38" customWidth="1"/>
    <col min="10495" max="10495" width="18.7109375" style="38" customWidth="1"/>
    <col min="10496" max="10496" width="26.42578125" style="38" customWidth="1"/>
    <col min="10497" max="10497" width="28.28515625" style="38" customWidth="1"/>
    <col min="10498" max="10498" width="22.28515625" style="38" customWidth="1"/>
    <col min="10499" max="10500" width="18.7109375" style="38" customWidth="1"/>
    <col min="10501" max="10749" width="9.140625" style="38"/>
    <col min="10750" max="10750" width="27" style="38" customWidth="1"/>
    <col min="10751" max="10751" width="18.7109375" style="38" customWidth="1"/>
    <col min="10752" max="10752" width="26.42578125" style="38" customWidth="1"/>
    <col min="10753" max="10753" width="28.28515625" style="38" customWidth="1"/>
    <col min="10754" max="10754" width="22.28515625" style="38" customWidth="1"/>
    <col min="10755" max="10756" width="18.7109375" style="38" customWidth="1"/>
    <col min="10757" max="11005" width="9.140625" style="38"/>
    <col min="11006" max="11006" width="27" style="38" customWidth="1"/>
    <col min="11007" max="11007" width="18.7109375" style="38" customWidth="1"/>
    <col min="11008" max="11008" width="26.42578125" style="38" customWidth="1"/>
    <col min="11009" max="11009" width="28.28515625" style="38" customWidth="1"/>
    <col min="11010" max="11010" width="22.28515625" style="38" customWidth="1"/>
    <col min="11011" max="11012" width="18.7109375" style="38" customWidth="1"/>
    <col min="11013" max="11261" width="9.140625" style="38"/>
    <col min="11262" max="11262" width="27" style="38" customWidth="1"/>
    <col min="11263" max="11263" width="18.7109375" style="38" customWidth="1"/>
    <col min="11264" max="11264" width="26.42578125" style="38" customWidth="1"/>
    <col min="11265" max="11265" width="28.28515625" style="38" customWidth="1"/>
    <col min="11266" max="11266" width="22.28515625" style="38" customWidth="1"/>
    <col min="11267" max="11268" width="18.7109375" style="38" customWidth="1"/>
    <col min="11269" max="11517" width="9.140625" style="38"/>
    <col min="11518" max="11518" width="27" style="38" customWidth="1"/>
    <col min="11519" max="11519" width="18.7109375" style="38" customWidth="1"/>
    <col min="11520" max="11520" width="26.42578125" style="38" customWidth="1"/>
    <col min="11521" max="11521" width="28.28515625" style="38" customWidth="1"/>
    <col min="11522" max="11522" width="22.28515625" style="38" customWidth="1"/>
    <col min="11523" max="11524" width="18.7109375" style="38" customWidth="1"/>
    <col min="11525" max="11773" width="9.140625" style="38"/>
    <col min="11774" max="11774" width="27" style="38" customWidth="1"/>
    <col min="11775" max="11775" width="18.7109375" style="38" customWidth="1"/>
    <col min="11776" max="11776" width="26.42578125" style="38" customWidth="1"/>
    <col min="11777" max="11777" width="28.28515625" style="38" customWidth="1"/>
    <col min="11778" max="11778" width="22.28515625" style="38" customWidth="1"/>
    <col min="11779" max="11780" width="18.7109375" style="38" customWidth="1"/>
    <col min="11781" max="12029" width="9.140625" style="38"/>
    <col min="12030" max="12030" width="27" style="38" customWidth="1"/>
    <col min="12031" max="12031" width="18.7109375" style="38" customWidth="1"/>
    <col min="12032" max="12032" width="26.42578125" style="38" customWidth="1"/>
    <col min="12033" max="12033" width="28.28515625" style="38" customWidth="1"/>
    <col min="12034" max="12034" width="22.28515625" style="38" customWidth="1"/>
    <col min="12035" max="12036" width="18.7109375" style="38" customWidth="1"/>
    <col min="12037" max="12285" width="9.140625" style="38"/>
    <col min="12286" max="12286" width="27" style="38" customWidth="1"/>
    <col min="12287" max="12287" width="18.7109375" style="38" customWidth="1"/>
    <col min="12288" max="12288" width="26.42578125" style="38" customWidth="1"/>
    <col min="12289" max="12289" width="28.28515625" style="38" customWidth="1"/>
    <col min="12290" max="12290" width="22.28515625" style="38" customWidth="1"/>
    <col min="12291" max="12292" width="18.7109375" style="38" customWidth="1"/>
    <col min="12293" max="12541" width="9.140625" style="38"/>
    <col min="12542" max="12542" width="27" style="38" customWidth="1"/>
    <col min="12543" max="12543" width="18.7109375" style="38" customWidth="1"/>
    <col min="12544" max="12544" width="26.42578125" style="38" customWidth="1"/>
    <col min="12545" max="12545" width="28.28515625" style="38" customWidth="1"/>
    <col min="12546" max="12546" width="22.28515625" style="38" customWidth="1"/>
    <col min="12547" max="12548" width="18.7109375" style="38" customWidth="1"/>
    <col min="12549" max="12797" width="9.140625" style="38"/>
    <col min="12798" max="12798" width="27" style="38" customWidth="1"/>
    <col min="12799" max="12799" width="18.7109375" style="38" customWidth="1"/>
    <col min="12800" max="12800" width="26.42578125" style="38" customWidth="1"/>
    <col min="12801" max="12801" width="28.28515625" style="38" customWidth="1"/>
    <col min="12802" max="12802" width="22.28515625" style="38" customWidth="1"/>
    <col min="12803" max="12804" width="18.7109375" style="38" customWidth="1"/>
    <col min="12805" max="13053" width="9.140625" style="38"/>
    <col min="13054" max="13054" width="27" style="38" customWidth="1"/>
    <col min="13055" max="13055" width="18.7109375" style="38" customWidth="1"/>
    <col min="13056" max="13056" width="26.42578125" style="38" customWidth="1"/>
    <col min="13057" max="13057" width="28.28515625" style="38" customWidth="1"/>
    <col min="13058" max="13058" width="22.28515625" style="38" customWidth="1"/>
    <col min="13059" max="13060" width="18.7109375" style="38" customWidth="1"/>
    <col min="13061" max="13309" width="9.140625" style="38"/>
    <col min="13310" max="13310" width="27" style="38" customWidth="1"/>
    <col min="13311" max="13311" width="18.7109375" style="38" customWidth="1"/>
    <col min="13312" max="13312" width="26.42578125" style="38" customWidth="1"/>
    <col min="13313" max="13313" width="28.28515625" style="38" customWidth="1"/>
    <col min="13314" max="13314" width="22.28515625" style="38" customWidth="1"/>
    <col min="13315" max="13316" width="18.7109375" style="38" customWidth="1"/>
    <col min="13317" max="13565" width="9.140625" style="38"/>
    <col min="13566" max="13566" width="27" style="38" customWidth="1"/>
    <col min="13567" max="13567" width="18.7109375" style="38" customWidth="1"/>
    <col min="13568" max="13568" width="26.42578125" style="38" customWidth="1"/>
    <col min="13569" max="13569" width="28.28515625" style="38" customWidth="1"/>
    <col min="13570" max="13570" width="22.28515625" style="38" customWidth="1"/>
    <col min="13571" max="13572" width="18.7109375" style="38" customWidth="1"/>
    <col min="13573" max="13821" width="9.140625" style="38"/>
    <col min="13822" max="13822" width="27" style="38" customWidth="1"/>
    <col min="13823" max="13823" width="18.7109375" style="38" customWidth="1"/>
    <col min="13824" max="13824" width="26.42578125" style="38" customWidth="1"/>
    <col min="13825" max="13825" width="28.28515625" style="38" customWidth="1"/>
    <col min="13826" max="13826" width="22.28515625" style="38" customWidth="1"/>
    <col min="13827" max="13828" width="18.7109375" style="38" customWidth="1"/>
    <col min="13829" max="14077" width="9.140625" style="38"/>
    <col min="14078" max="14078" width="27" style="38" customWidth="1"/>
    <col min="14079" max="14079" width="18.7109375" style="38" customWidth="1"/>
    <col min="14080" max="14080" width="26.42578125" style="38" customWidth="1"/>
    <col min="14081" max="14081" width="28.28515625" style="38" customWidth="1"/>
    <col min="14082" max="14082" width="22.28515625" style="38" customWidth="1"/>
    <col min="14083" max="14084" width="18.7109375" style="38" customWidth="1"/>
    <col min="14085" max="14333" width="9.140625" style="38"/>
    <col min="14334" max="14334" width="27" style="38" customWidth="1"/>
    <col min="14335" max="14335" width="18.7109375" style="38" customWidth="1"/>
    <col min="14336" max="14336" width="26.42578125" style="38" customWidth="1"/>
    <col min="14337" max="14337" width="28.28515625" style="38" customWidth="1"/>
    <col min="14338" max="14338" width="22.28515625" style="38" customWidth="1"/>
    <col min="14339" max="14340" width="18.7109375" style="38" customWidth="1"/>
    <col min="14341" max="14589" width="9.140625" style="38"/>
    <col min="14590" max="14590" width="27" style="38" customWidth="1"/>
    <col min="14591" max="14591" width="18.7109375" style="38" customWidth="1"/>
    <col min="14592" max="14592" width="26.42578125" style="38" customWidth="1"/>
    <col min="14593" max="14593" width="28.28515625" style="38" customWidth="1"/>
    <col min="14594" max="14594" width="22.28515625" style="38" customWidth="1"/>
    <col min="14595" max="14596" width="18.7109375" style="38" customWidth="1"/>
    <col min="14597" max="14845" width="9.140625" style="38"/>
    <col min="14846" max="14846" width="27" style="38" customWidth="1"/>
    <col min="14847" max="14847" width="18.7109375" style="38" customWidth="1"/>
    <col min="14848" max="14848" width="26.42578125" style="38" customWidth="1"/>
    <col min="14849" max="14849" width="28.28515625" style="38" customWidth="1"/>
    <col min="14850" max="14850" width="22.28515625" style="38" customWidth="1"/>
    <col min="14851" max="14852" width="18.7109375" style="38" customWidth="1"/>
    <col min="14853" max="15101" width="9.140625" style="38"/>
    <col min="15102" max="15102" width="27" style="38" customWidth="1"/>
    <col min="15103" max="15103" width="18.7109375" style="38" customWidth="1"/>
    <col min="15104" max="15104" width="26.42578125" style="38" customWidth="1"/>
    <col min="15105" max="15105" width="28.28515625" style="38" customWidth="1"/>
    <col min="15106" max="15106" width="22.28515625" style="38" customWidth="1"/>
    <col min="15107" max="15108" width="18.7109375" style="38" customWidth="1"/>
    <col min="15109" max="15357" width="9.140625" style="38"/>
    <col min="15358" max="15358" width="27" style="38" customWidth="1"/>
    <col min="15359" max="15359" width="18.7109375" style="38" customWidth="1"/>
    <col min="15360" max="15360" width="26.42578125" style="38" customWidth="1"/>
    <col min="15361" max="15361" width="28.28515625" style="38" customWidth="1"/>
    <col min="15362" max="15362" width="22.28515625" style="38" customWidth="1"/>
    <col min="15363" max="15364" width="18.7109375" style="38" customWidth="1"/>
    <col min="15365" max="15613" width="9.140625" style="38"/>
    <col min="15614" max="15614" width="27" style="38" customWidth="1"/>
    <col min="15615" max="15615" width="18.7109375" style="38" customWidth="1"/>
    <col min="15616" max="15616" width="26.42578125" style="38" customWidth="1"/>
    <col min="15617" max="15617" width="28.28515625" style="38" customWidth="1"/>
    <col min="15618" max="15618" width="22.28515625" style="38" customWidth="1"/>
    <col min="15619" max="15620" width="18.7109375" style="38" customWidth="1"/>
    <col min="15621" max="15869" width="9.140625" style="38"/>
    <col min="15870" max="15870" width="27" style="38" customWidth="1"/>
    <col min="15871" max="15871" width="18.7109375" style="38" customWidth="1"/>
    <col min="15872" max="15872" width="26.42578125" style="38" customWidth="1"/>
    <col min="15873" max="15873" width="28.28515625" style="38" customWidth="1"/>
    <col min="15874" max="15874" width="22.28515625" style="38" customWidth="1"/>
    <col min="15875" max="15876" width="18.7109375" style="38" customWidth="1"/>
    <col min="15877" max="16125" width="9.140625" style="38"/>
    <col min="16126" max="16126" width="27" style="38" customWidth="1"/>
    <col min="16127" max="16127" width="18.7109375" style="38" customWidth="1"/>
    <col min="16128" max="16128" width="26.42578125" style="38" customWidth="1"/>
    <col min="16129" max="16129" width="28.28515625" style="38" customWidth="1"/>
    <col min="16130" max="16130" width="22.28515625" style="38" customWidth="1"/>
    <col min="16131" max="16132" width="18.7109375" style="38" customWidth="1"/>
    <col min="16133" max="16384" width="9.140625" style="38"/>
  </cols>
  <sheetData>
    <row r="1" spans="1:7" ht="15.75">
      <c r="A1" s="36"/>
      <c r="B1" s="37"/>
      <c r="C1" s="37"/>
      <c r="D1" s="37"/>
    </row>
    <row r="2" spans="1:7" ht="23.25" customHeight="1">
      <c r="A2" s="76" t="s">
        <v>283</v>
      </c>
      <c r="B2" s="76"/>
      <c r="C2" s="76"/>
      <c r="D2" s="76"/>
      <c r="E2" s="76"/>
      <c r="F2" s="76"/>
    </row>
    <row r="3" spans="1:7" ht="15.75">
      <c r="A3" s="76" t="s">
        <v>293</v>
      </c>
      <c r="B3" s="76"/>
      <c r="C3" s="76"/>
      <c r="D3" s="76"/>
      <c r="E3" s="76"/>
      <c r="F3" s="76"/>
      <c r="G3" s="39"/>
    </row>
    <row r="4" spans="1:7" ht="15.75">
      <c r="A4" s="76" t="s">
        <v>284</v>
      </c>
      <c r="B4" s="76"/>
      <c r="C4" s="76"/>
      <c r="D4" s="76"/>
      <c r="E4" s="76"/>
      <c r="F4" s="76"/>
    </row>
    <row r="5" spans="1:7" ht="15.75">
      <c r="A5" s="40"/>
      <c r="B5" s="41"/>
      <c r="C5" s="41"/>
      <c r="D5" s="37"/>
    </row>
    <row r="6" spans="1:7" ht="15.75">
      <c r="A6" s="40"/>
      <c r="B6" s="37"/>
      <c r="C6" s="37"/>
      <c r="D6" s="37"/>
    </row>
    <row r="7" spans="1:7" ht="15.75">
      <c r="A7" s="77" t="s">
        <v>294</v>
      </c>
      <c r="B7" s="77"/>
      <c r="C7" s="77"/>
      <c r="D7" s="77"/>
      <c r="E7" s="77"/>
      <c r="F7" s="77"/>
    </row>
    <row r="8" spans="1:7" ht="15.75">
      <c r="A8" s="42"/>
      <c r="B8" s="37"/>
      <c r="C8" s="37"/>
      <c r="D8" s="37"/>
    </row>
    <row r="9" spans="1:7" ht="15.75">
      <c r="A9" s="42"/>
      <c r="B9" s="37"/>
      <c r="C9" s="37"/>
      <c r="D9" s="37"/>
    </row>
    <row r="10" spans="1:7" ht="15.75">
      <c r="A10" s="42"/>
      <c r="B10" s="37"/>
      <c r="C10" s="37"/>
      <c r="D10" s="37"/>
    </row>
    <row r="11" spans="1:7" ht="17.25" customHeight="1">
      <c r="A11" s="78" t="s">
        <v>295</v>
      </c>
      <c r="B11" s="78"/>
      <c r="C11" s="78"/>
      <c r="D11" s="78"/>
      <c r="E11" s="78"/>
      <c r="F11" s="78"/>
      <c r="G11" s="43"/>
    </row>
    <row r="12" spans="1:7" ht="17.25" customHeight="1">
      <c r="A12" s="78"/>
      <c r="B12" s="78"/>
      <c r="C12" s="78"/>
      <c r="D12" s="78"/>
      <c r="E12" s="78"/>
      <c r="F12" s="78"/>
      <c r="G12" s="43"/>
    </row>
    <row r="13" spans="1:7" ht="17.25" customHeight="1">
      <c r="A13" s="78"/>
      <c r="B13" s="78"/>
      <c r="C13" s="78"/>
      <c r="D13" s="78"/>
      <c r="E13" s="78"/>
      <c r="F13" s="78"/>
      <c r="G13" s="43"/>
    </row>
    <row r="14" spans="1:7" ht="17.25" customHeight="1">
      <c r="A14" s="78"/>
      <c r="B14" s="78"/>
      <c r="C14" s="78"/>
      <c r="D14" s="78"/>
      <c r="E14" s="78"/>
      <c r="F14" s="78"/>
      <c r="G14" s="43"/>
    </row>
    <row r="15" spans="1:7" ht="23.25" customHeight="1">
      <c r="A15" s="78"/>
      <c r="B15" s="78"/>
      <c r="C15" s="78"/>
      <c r="D15" s="78"/>
      <c r="E15" s="78"/>
      <c r="F15" s="78"/>
      <c r="G15" s="43"/>
    </row>
    <row r="16" spans="1:7" ht="17.25" customHeight="1">
      <c r="A16" s="43"/>
      <c r="B16" s="43"/>
      <c r="C16" s="43"/>
      <c r="D16" s="43"/>
      <c r="E16" s="43"/>
      <c r="F16" s="43"/>
      <c r="G16" s="43"/>
    </row>
    <row r="17" spans="1:7" ht="17.25" customHeight="1">
      <c r="A17" s="79" t="s">
        <v>285</v>
      </c>
      <c r="B17" s="79"/>
      <c r="C17" s="79"/>
      <c r="D17" s="79"/>
      <c r="E17" s="79"/>
      <c r="F17" s="79"/>
      <c r="G17" s="44"/>
    </row>
    <row r="18" spans="1:7" ht="20.25" customHeight="1">
      <c r="A18" s="79"/>
      <c r="B18" s="79"/>
      <c r="C18" s="79"/>
      <c r="D18" s="79"/>
      <c r="E18" s="79"/>
      <c r="F18" s="79"/>
      <c r="G18" s="44"/>
    </row>
    <row r="19" spans="1:7" ht="17.25" customHeight="1">
      <c r="A19" s="74" t="s">
        <v>286</v>
      </c>
      <c r="B19" s="74"/>
      <c r="C19" s="74"/>
      <c r="D19" s="74"/>
      <c r="E19" s="74"/>
      <c r="F19" s="74"/>
      <c r="G19" s="44"/>
    </row>
    <row r="20" spans="1:7" ht="17.25" customHeight="1">
      <c r="A20" s="44"/>
      <c r="B20" s="44"/>
      <c r="C20" s="44"/>
      <c r="D20" s="42"/>
    </row>
    <row r="21" spans="1:7" ht="17.25" customHeight="1">
      <c r="A21" s="75" t="s">
        <v>287</v>
      </c>
      <c r="B21" s="75"/>
      <c r="C21" s="75"/>
      <c r="D21" s="75"/>
      <c r="E21" s="75"/>
      <c r="F21" s="75"/>
      <c r="G21" s="44"/>
    </row>
    <row r="22" spans="1:7" ht="17.25" customHeight="1">
      <c r="A22" s="75"/>
      <c r="B22" s="75"/>
      <c r="C22" s="75"/>
      <c r="D22" s="75"/>
      <c r="E22" s="75"/>
      <c r="F22" s="75"/>
      <c r="G22" s="44"/>
    </row>
    <row r="23" spans="1:7" ht="17.25" customHeight="1">
      <c r="A23" s="75" t="s">
        <v>288</v>
      </c>
      <c r="B23" s="75"/>
      <c r="C23" s="75"/>
      <c r="D23" s="75"/>
      <c r="E23" s="75"/>
      <c r="F23" s="75"/>
      <c r="G23" s="44"/>
    </row>
    <row r="24" spans="1:7" ht="17.25" customHeight="1">
      <c r="A24" s="75"/>
      <c r="B24" s="75"/>
      <c r="C24" s="75"/>
      <c r="D24" s="75"/>
      <c r="E24" s="75"/>
      <c r="F24" s="75"/>
      <c r="G24" s="44"/>
    </row>
    <row r="25" spans="1:7" ht="17.25" customHeight="1">
      <c r="A25" s="75" t="s">
        <v>289</v>
      </c>
      <c r="B25" s="75"/>
      <c r="C25" s="75"/>
      <c r="D25" s="75"/>
      <c r="E25" s="75"/>
      <c r="F25" s="75"/>
      <c r="G25" s="44"/>
    </row>
    <row r="26" spans="1:7" ht="17.25" customHeight="1">
      <c r="A26" s="75"/>
      <c r="B26" s="75"/>
      <c r="C26" s="75"/>
      <c r="D26" s="75"/>
      <c r="E26" s="75"/>
      <c r="F26" s="75"/>
      <c r="G26" s="44"/>
    </row>
    <row r="27" spans="1:7" ht="17.25" customHeight="1">
      <c r="A27" s="75" t="s">
        <v>290</v>
      </c>
      <c r="B27" s="75"/>
      <c r="C27" s="75"/>
      <c r="D27" s="75"/>
      <c r="E27" s="75"/>
      <c r="F27" s="75"/>
      <c r="G27" s="44"/>
    </row>
    <row r="28" spans="1:7" ht="17.25" customHeight="1">
      <c r="A28" s="75"/>
      <c r="B28" s="75"/>
      <c r="C28" s="75"/>
      <c r="D28" s="75"/>
      <c r="E28" s="75"/>
      <c r="F28" s="75"/>
      <c r="G28" s="44"/>
    </row>
    <row r="29" spans="1:7" ht="17.25" customHeight="1">
      <c r="A29" s="45"/>
      <c r="B29" s="42"/>
      <c r="C29" s="42"/>
      <c r="D29" s="42"/>
    </row>
    <row r="30" spans="1:7" ht="17.25" customHeight="1">
      <c r="A30" s="45"/>
      <c r="B30" s="42"/>
      <c r="C30" s="42"/>
      <c r="D30" s="42"/>
    </row>
    <row r="31" spans="1:7" ht="17.25" customHeight="1">
      <c r="A31" s="45"/>
      <c r="B31" s="42"/>
      <c r="C31" s="42"/>
      <c r="D31" s="42"/>
    </row>
    <row r="32" spans="1:7" ht="17.25" customHeight="1">
      <c r="A32" s="45" t="s">
        <v>291</v>
      </c>
      <c r="B32" s="44" t="s">
        <v>292</v>
      </c>
      <c r="C32" s="44"/>
      <c r="D32" s="44"/>
    </row>
    <row r="33" spans="1:4" ht="15.75">
      <c r="A33" s="45"/>
      <c r="B33" s="42"/>
      <c r="C33" s="42"/>
      <c r="D33" s="42"/>
    </row>
    <row r="34" spans="1:4" ht="15.75">
      <c r="A34" s="42"/>
      <c r="B34" s="44"/>
      <c r="C34" s="44"/>
      <c r="D34" s="44"/>
    </row>
    <row r="35" spans="1:4">
      <c r="A35" s="37"/>
      <c r="B35" s="37"/>
      <c r="C35" s="37"/>
      <c r="D35" s="37"/>
    </row>
    <row r="36" spans="1:4" ht="15.75">
      <c r="A36" s="42" t="s">
        <v>149</v>
      </c>
      <c r="B36" s="44" t="s">
        <v>292</v>
      </c>
      <c r="C36" s="44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  <row r="40" spans="1:4">
      <c r="A40" s="37"/>
      <c r="B40" s="37"/>
      <c r="C40" s="37"/>
      <c r="D40" s="37"/>
    </row>
    <row r="41" spans="1:4">
      <c r="A41" s="37"/>
      <c r="B41" s="37"/>
      <c r="C41" s="37"/>
      <c r="D41" s="37"/>
    </row>
    <row r="42" spans="1:4">
      <c r="A42" s="37"/>
      <c r="B42" s="37"/>
      <c r="C42" s="37"/>
      <c r="D42" s="37"/>
    </row>
  </sheetData>
  <mergeCells count="11">
    <mergeCell ref="A17:F18"/>
    <mergeCell ref="A2:F2"/>
    <mergeCell ref="A3:F3"/>
    <mergeCell ref="A4:F4"/>
    <mergeCell ref="A7:F7"/>
    <mergeCell ref="A11:F15"/>
    <mergeCell ref="A19:F19"/>
    <mergeCell ref="A21:F22"/>
    <mergeCell ref="A23:F24"/>
    <mergeCell ref="A25:F26"/>
    <mergeCell ref="A27:F28"/>
  </mergeCells>
  <pageMargins left="0.75" right="0.2" top="0.67" bottom="0.3" header="0.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6"/>
  <sheetViews>
    <sheetView showGridLines="0" workbookViewId="0">
      <selection activeCell="J16" sqref="J16"/>
    </sheetView>
  </sheetViews>
  <sheetFormatPr defaultRowHeight="12.75"/>
  <cols>
    <col min="1" max="1" width="8.28515625" style="1" customWidth="1"/>
    <col min="2" max="2" width="27.28515625" style="1" customWidth="1"/>
    <col min="3" max="3" width="24.28515625" style="1" customWidth="1"/>
    <col min="4" max="5" width="17.140625" style="1" customWidth="1"/>
    <col min="6" max="251" width="9.140625" style="1"/>
    <col min="252" max="252" width="8.28515625" style="1" customWidth="1"/>
    <col min="253" max="253" width="27.28515625" style="1" customWidth="1"/>
    <col min="254" max="254" width="24.28515625" style="1" customWidth="1"/>
    <col min="255" max="256" width="17.140625" style="1" customWidth="1"/>
    <col min="257" max="257" width="9.140625" style="1"/>
    <col min="258" max="258" width="16.42578125" style="1" bestFit="1" customWidth="1"/>
    <col min="259" max="259" width="16.5703125" style="1" bestFit="1" customWidth="1"/>
    <col min="260" max="260" width="18.28515625" style="1" bestFit="1" customWidth="1"/>
    <col min="261" max="261" width="16.42578125" style="1" bestFit="1" customWidth="1"/>
    <col min="262" max="262" width="15.42578125" style="1" bestFit="1" customWidth="1"/>
    <col min="263" max="507" width="9.140625" style="1"/>
    <col min="508" max="508" width="8.28515625" style="1" customWidth="1"/>
    <col min="509" max="509" width="27.28515625" style="1" customWidth="1"/>
    <col min="510" max="510" width="24.28515625" style="1" customWidth="1"/>
    <col min="511" max="512" width="17.140625" style="1" customWidth="1"/>
    <col min="513" max="513" width="9.140625" style="1"/>
    <col min="514" max="514" width="16.42578125" style="1" bestFit="1" customWidth="1"/>
    <col min="515" max="515" width="16.5703125" style="1" bestFit="1" customWidth="1"/>
    <col min="516" max="516" width="18.28515625" style="1" bestFit="1" customWidth="1"/>
    <col min="517" max="517" width="16.42578125" style="1" bestFit="1" customWidth="1"/>
    <col min="518" max="518" width="15.42578125" style="1" bestFit="1" customWidth="1"/>
    <col min="519" max="763" width="9.140625" style="1"/>
    <col min="764" max="764" width="8.28515625" style="1" customWidth="1"/>
    <col min="765" max="765" width="27.28515625" style="1" customWidth="1"/>
    <col min="766" max="766" width="24.28515625" style="1" customWidth="1"/>
    <col min="767" max="768" width="17.140625" style="1" customWidth="1"/>
    <col min="769" max="769" width="9.140625" style="1"/>
    <col min="770" max="770" width="16.42578125" style="1" bestFit="1" customWidth="1"/>
    <col min="771" max="771" width="16.5703125" style="1" bestFit="1" customWidth="1"/>
    <col min="772" max="772" width="18.28515625" style="1" bestFit="1" customWidth="1"/>
    <col min="773" max="773" width="16.42578125" style="1" bestFit="1" customWidth="1"/>
    <col min="774" max="774" width="15.42578125" style="1" bestFit="1" customWidth="1"/>
    <col min="775" max="1019" width="9.140625" style="1"/>
    <col min="1020" max="1020" width="8.28515625" style="1" customWidth="1"/>
    <col min="1021" max="1021" width="27.28515625" style="1" customWidth="1"/>
    <col min="1022" max="1022" width="24.28515625" style="1" customWidth="1"/>
    <col min="1023" max="1024" width="17.140625" style="1" customWidth="1"/>
    <col min="1025" max="1025" width="9.140625" style="1"/>
    <col min="1026" max="1026" width="16.42578125" style="1" bestFit="1" customWidth="1"/>
    <col min="1027" max="1027" width="16.5703125" style="1" bestFit="1" customWidth="1"/>
    <col min="1028" max="1028" width="18.28515625" style="1" bestFit="1" customWidth="1"/>
    <col min="1029" max="1029" width="16.42578125" style="1" bestFit="1" customWidth="1"/>
    <col min="1030" max="1030" width="15.42578125" style="1" bestFit="1" customWidth="1"/>
    <col min="1031" max="1275" width="9.140625" style="1"/>
    <col min="1276" max="1276" width="8.28515625" style="1" customWidth="1"/>
    <col min="1277" max="1277" width="27.28515625" style="1" customWidth="1"/>
    <col min="1278" max="1278" width="24.28515625" style="1" customWidth="1"/>
    <col min="1279" max="1280" width="17.140625" style="1" customWidth="1"/>
    <col min="1281" max="1281" width="9.140625" style="1"/>
    <col min="1282" max="1282" width="16.42578125" style="1" bestFit="1" customWidth="1"/>
    <col min="1283" max="1283" width="16.5703125" style="1" bestFit="1" customWidth="1"/>
    <col min="1284" max="1284" width="18.28515625" style="1" bestFit="1" customWidth="1"/>
    <col min="1285" max="1285" width="16.42578125" style="1" bestFit="1" customWidth="1"/>
    <col min="1286" max="1286" width="15.42578125" style="1" bestFit="1" customWidth="1"/>
    <col min="1287" max="1531" width="9.140625" style="1"/>
    <col min="1532" max="1532" width="8.28515625" style="1" customWidth="1"/>
    <col min="1533" max="1533" width="27.28515625" style="1" customWidth="1"/>
    <col min="1534" max="1534" width="24.28515625" style="1" customWidth="1"/>
    <col min="1535" max="1536" width="17.140625" style="1" customWidth="1"/>
    <col min="1537" max="1537" width="9.140625" style="1"/>
    <col min="1538" max="1538" width="16.42578125" style="1" bestFit="1" customWidth="1"/>
    <col min="1539" max="1539" width="16.5703125" style="1" bestFit="1" customWidth="1"/>
    <col min="1540" max="1540" width="18.28515625" style="1" bestFit="1" customWidth="1"/>
    <col min="1541" max="1541" width="16.42578125" style="1" bestFit="1" customWidth="1"/>
    <col min="1542" max="1542" width="15.42578125" style="1" bestFit="1" customWidth="1"/>
    <col min="1543" max="1787" width="9.140625" style="1"/>
    <col min="1788" max="1788" width="8.28515625" style="1" customWidth="1"/>
    <col min="1789" max="1789" width="27.28515625" style="1" customWidth="1"/>
    <col min="1790" max="1790" width="24.28515625" style="1" customWidth="1"/>
    <col min="1791" max="1792" width="17.140625" style="1" customWidth="1"/>
    <col min="1793" max="1793" width="9.140625" style="1"/>
    <col min="1794" max="1794" width="16.42578125" style="1" bestFit="1" customWidth="1"/>
    <col min="1795" max="1795" width="16.5703125" style="1" bestFit="1" customWidth="1"/>
    <col min="1796" max="1796" width="18.28515625" style="1" bestFit="1" customWidth="1"/>
    <col min="1797" max="1797" width="16.42578125" style="1" bestFit="1" customWidth="1"/>
    <col min="1798" max="1798" width="15.42578125" style="1" bestFit="1" customWidth="1"/>
    <col min="1799" max="2043" width="9.140625" style="1"/>
    <col min="2044" max="2044" width="8.28515625" style="1" customWidth="1"/>
    <col min="2045" max="2045" width="27.28515625" style="1" customWidth="1"/>
    <col min="2046" max="2046" width="24.28515625" style="1" customWidth="1"/>
    <col min="2047" max="2048" width="17.140625" style="1" customWidth="1"/>
    <col min="2049" max="2049" width="9.140625" style="1"/>
    <col min="2050" max="2050" width="16.42578125" style="1" bestFit="1" customWidth="1"/>
    <col min="2051" max="2051" width="16.5703125" style="1" bestFit="1" customWidth="1"/>
    <col min="2052" max="2052" width="18.28515625" style="1" bestFit="1" customWidth="1"/>
    <col min="2053" max="2053" width="16.42578125" style="1" bestFit="1" customWidth="1"/>
    <col min="2054" max="2054" width="15.42578125" style="1" bestFit="1" customWidth="1"/>
    <col min="2055" max="2299" width="9.140625" style="1"/>
    <col min="2300" max="2300" width="8.28515625" style="1" customWidth="1"/>
    <col min="2301" max="2301" width="27.28515625" style="1" customWidth="1"/>
    <col min="2302" max="2302" width="24.28515625" style="1" customWidth="1"/>
    <col min="2303" max="2304" width="17.140625" style="1" customWidth="1"/>
    <col min="2305" max="2305" width="9.140625" style="1"/>
    <col min="2306" max="2306" width="16.42578125" style="1" bestFit="1" customWidth="1"/>
    <col min="2307" max="2307" width="16.5703125" style="1" bestFit="1" customWidth="1"/>
    <col min="2308" max="2308" width="18.28515625" style="1" bestFit="1" customWidth="1"/>
    <col min="2309" max="2309" width="16.42578125" style="1" bestFit="1" customWidth="1"/>
    <col min="2310" max="2310" width="15.42578125" style="1" bestFit="1" customWidth="1"/>
    <col min="2311" max="2555" width="9.140625" style="1"/>
    <col min="2556" max="2556" width="8.28515625" style="1" customWidth="1"/>
    <col min="2557" max="2557" width="27.28515625" style="1" customWidth="1"/>
    <col min="2558" max="2558" width="24.28515625" style="1" customWidth="1"/>
    <col min="2559" max="2560" width="17.140625" style="1" customWidth="1"/>
    <col min="2561" max="2561" width="9.140625" style="1"/>
    <col min="2562" max="2562" width="16.42578125" style="1" bestFit="1" customWidth="1"/>
    <col min="2563" max="2563" width="16.5703125" style="1" bestFit="1" customWidth="1"/>
    <col min="2564" max="2564" width="18.28515625" style="1" bestFit="1" customWidth="1"/>
    <col min="2565" max="2565" width="16.42578125" style="1" bestFit="1" customWidth="1"/>
    <col min="2566" max="2566" width="15.42578125" style="1" bestFit="1" customWidth="1"/>
    <col min="2567" max="2811" width="9.140625" style="1"/>
    <col min="2812" max="2812" width="8.28515625" style="1" customWidth="1"/>
    <col min="2813" max="2813" width="27.28515625" style="1" customWidth="1"/>
    <col min="2814" max="2814" width="24.28515625" style="1" customWidth="1"/>
    <col min="2815" max="2816" width="17.140625" style="1" customWidth="1"/>
    <col min="2817" max="2817" width="9.140625" style="1"/>
    <col min="2818" max="2818" width="16.42578125" style="1" bestFit="1" customWidth="1"/>
    <col min="2819" max="2819" width="16.5703125" style="1" bestFit="1" customWidth="1"/>
    <col min="2820" max="2820" width="18.28515625" style="1" bestFit="1" customWidth="1"/>
    <col min="2821" max="2821" width="16.42578125" style="1" bestFit="1" customWidth="1"/>
    <col min="2822" max="2822" width="15.42578125" style="1" bestFit="1" customWidth="1"/>
    <col min="2823" max="3067" width="9.140625" style="1"/>
    <col min="3068" max="3068" width="8.28515625" style="1" customWidth="1"/>
    <col min="3069" max="3069" width="27.28515625" style="1" customWidth="1"/>
    <col min="3070" max="3070" width="24.28515625" style="1" customWidth="1"/>
    <col min="3071" max="3072" width="17.140625" style="1" customWidth="1"/>
    <col min="3073" max="3073" width="9.140625" style="1"/>
    <col min="3074" max="3074" width="16.42578125" style="1" bestFit="1" customWidth="1"/>
    <col min="3075" max="3075" width="16.5703125" style="1" bestFit="1" customWidth="1"/>
    <col min="3076" max="3076" width="18.28515625" style="1" bestFit="1" customWidth="1"/>
    <col min="3077" max="3077" width="16.42578125" style="1" bestFit="1" customWidth="1"/>
    <col min="3078" max="3078" width="15.42578125" style="1" bestFit="1" customWidth="1"/>
    <col min="3079" max="3323" width="9.140625" style="1"/>
    <col min="3324" max="3324" width="8.28515625" style="1" customWidth="1"/>
    <col min="3325" max="3325" width="27.28515625" style="1" customWidth="1"/>
    <col min="3326" max="3326" width="24.28515625" style="1" customWidth="1"/>
    <col min="3327" max="3328" width="17.140625" style="1" customWidth="1"/>
    <col min="3329" max="3329" width="9.140625" style="1"/>
    <col min="3330" max="3330" width="16.42578125" style="1" bestFit="1" customWidth="1"/>
    <col min="3331" max="3331" width="16.5703125" style="1" bestFit="1" customWidth="1"/>
    <col min="3332" max="3332" width="18.28515625" style="1" bestFit="1" customWidth="1"/>
    <col min="3333" max="3333" width="16.42578125" style="1" bestFit="1" customWidth="1"/>
    <col min="3334" max="3334" width="15.42578125" style="1" bestFit="1" customWidth="1"/>
    <col min="3335" max="3579" width="9.140625" style="1"/>
    <col min="3580" max="3580" width="8.28515625" style="1" customWidth="1"/>
    <col min="3581" max="3581" width="27.28515625" style="1" customWidth="1"/>
    <col min="3582" max="3582" width="24.28515625" style="1" customWidth="1"/>
    <col min="3583" max="3584" width="17.140625" style="1" customWidth="1"/>
    <col min="3585" max="3585" width="9.140625" style="1"/>
    <col min="3586" max="3586" width="16.42578125" style="1" bestFit="1" customWidth="1"/>
    <col min="3587" max="3587" width="16.5703125" style="1" bestFit="1" customWidth="1"/>
    <col min="3588" max="3588" width="18.28515625" style="1" bestFit="1" customWidth="1"/>
    <col min="3589" max="3589" width="16.42578125" style="1" bestFit="1" customWidth="1"/>
    <col min="3590" max="3590" width="15.42578125" style="1" bestFit="1" customWidth="1"/>
    <col min="3591" max="3835" width="9.140625" style="1"/>
    <col min="3836" max="3836" width="8.28515625" style="1" customWidth="1"/>
    <col min="3837" max="3837" width="27.28515625" style="1" customWidth="1"/>
    <col min="3838" max="3838" width="24.28515625" style="1" customWidth="1"/>
    <col min="3839" max="3840" width="17.140625" style="1" customWidth="1"/>
    <col min="3841" max="3841" width="9.140625" style="1"/>
    <col min="3842" max="3842" width="16.42578125" style="1" bestFit="1" customWidth="1"/>
    <col min="3843" max="3843" width="16.5703125" style="1" bestFit="1" customWidth="1"/>
    <col min="3844" max="3844" width="18.28515625" style="1" bestFit="1" customWidth="1"/>
    <col min="3845" max="3845" width="16.42578125" style="1" bestFit="1" customWidth="1"/>
    <col min="3846" max="3846" width="15.42578125" style="1" bestFit="1" customWidth="1"/>
    <col min="3847" max="4091" width="9.140625" style="1"/>
    <col min="4092" max="4092" width="8.28515625" style="1" customWidth="1"/>
    <col min="4093" max="4093" width="27.28515625" style="1" customWidth="1"/>
    <col min="4094" max="4094" width="24.28515625" style="1" customWidth="1"/>
    <col min="4095" max="4096" width="17.140625" style="1" customWidth="1"/>
    <col min="4097" max="4097" width="9.140625" style="1"/>
    <col min="4098" max="4098" width="16.42578125" style="1" bestFit="1" customWidth="1"/>
    <col min="4099" max="4099" width="16.5703125" style="1" bestFit="1" customWidth="1"/>
    <col min="4100" max="4100" width="18.28515625" style="1" bestFit="1" customWidth="1"/>
    <col min="4101" max="4101" width="16.42578125" style="1" bestFit="1" customWidth="1"/>
    <col min="4102" max="4102" width="15.42578125" style="1" bestFit="1" customWidth="1"/>
    <col min="4103" max="4347" width="9.140625" style="1"/>
    <col min="4348" max="4348" width="8.28515625" style="1" customWidth="1"/>
    <col min="4349" max="4349" width="27.28515625" style="1" customWidth="1"/>
    <col min="4350" max="4350" width="24.28515625" style="1" customWidth="1"/>
    <col min="4351" max="4352" width="17.140625" style="1" customWidth="1"/>
    <col min="4353" max="4353" width="9.140625" style="1"/>
    <col min="4354" max="4354" width="16.42578125" style="1" bestFit="1" customWidth="1"/>
    <col min="4355" max="4355" width="16.5703125" style="1" bestFit="1" customWidth="1"/>
    <col min="4356" max="4356" width="18.28515625" style="1" bestFit="1" customWidth="1"/>
    <col min="4357" max="4357" width="16.42578125" style="1" bestFit="1" customWidth="1"/>
    <col min="4358" max="4358" width="15.42578125" style="1" bestFit="1" customWidth="1"/>
    <col min="4359" max="4603" width="9.140625" style="1"/>
    <col min="4604" max="4604" width="8.28515625" style="1" customWidth="1"/>
    <col min="4605" max="4605" width="27.28515625" style="1" customWidth="1"/>
    <col min="4606" max="4606" width="24.28515625" style="1" customWidth="1"/>
    <col min="4607" max="4608" width="17.140625" style="1" customWidth="1"/>
    <col min="4609" max="4609" width="9.140625" style="1"/>
    <col min="4610" max="4610" width="16.42578125" style="1" bestFit="1" customWidth="1"/>
    <col min="4611" max="4611" width="16.5703125" style="1" bestFit="1" customWidth="1"/>
    <col min="4612" max="4612" width="18.28515625" style="1" bestFit="1" customWidth="1"/>
    <col min="4613" max="4613" width="16.42578125" style="1" bestFit="1" customWidth="1"/>
    <col min="4614" max="4614" width="15.42578125" style="1" bestFit="1" customWidth="1"/>
    <col min="4615" max="4859" width="9.140625" style="1"/>
    <col min="4860" max="4860" width="8.28515625" style="1" customWidth="1"/>
    <col min="4861" max="4861" width="27.28515625" style="1" customWidth="1"/>
    <col min="4862" max="4862" width="24.28515625" style="1" customWidth="1"/>
    <col min="4863" max="4864" width="17.140625" style="1" customWidth="1"/>
    <col min="4865" max="4865" width="9.140625" style="1"/>
    <col min="4866" max="4866" width="16.42578125" style="1" bestFit="1" customWidth="1"/>
    <col min="4867" max="4867" width="16.5703125" style="1" bestFit="1" customWidth="1"/>
    <col min="4868" max="4868" width="18.28515625" style="1" bestFit="1" customWidth="1"/>
    <col min="4869" max="4869" width="16.42578125" style="1" bestFit="1" customWidth="1"/>
    <col min="4870" max="4870" width="15.42578125" style="1" bestFit="1" customWidth="1"/>
    <col min="4871" max="5115" width="9.140625" style="1"/>
    <col min="5116" max="5116" width="8.28515625" style="1" customWidth="1"/>
    <col min="5117" max="5117" width="27.28515625" style="1" customWidth="1"/>
    <col min="5118" max="5118" width="24.28515625" style="1" customWidth="1"/>
    <col min="5119" max="5120" width="17.140625" style="1" customWidth="1"/>
    <col min="5121" max="5121" width="9.140625" style="1"/>
    <col min="5122" max="5122" width="16.42578125" style="1" bestFit="1" customWidth="1"/>
    <col min="5123" max="5123" width="16.5703125" style="1" bestFit="1" customWidth="1"/>
    <col min="5124" max="5124" width="18.28515625" style="1" bestFit="1" customWidth="1"/>
    <col min="5125" max="5125" width="16.42578125" style="1" bestFit="1" customWidth="1"/>
    <col min="5126" max="5126" width="15.42578125" style="1" bestFit="1" customWidth="1"/>
    <col min="5127" max="5371" width="9.140625" style="1"/>
    <col min="5372" max="5372" width="8.28515625" style="1" customWidth="1"/>
    <col min="5373" max="5373" width="27.28515625" style="1" customWidth="1"/>
    <col min="5374" max="5374" width="24.28515625" style="1" customWidth="1"/>
    <col min="5375" max="5376" width="17.140625" style="1" customWidth="1"/>
    <col min="5377" max="5377" width="9.140625" style="1"/>
    <col min="5378" max="5378" width="16.42578125" style="1" bestFit="1" customWidth="1"/>
    <col min="5379" max="5379" width="16.5703125" style="1" bestFit="1" customWidth="1"/>
    <col min="5380" max="5380" width="18.28515625" style="1" bestFit="1" customWidth="1"/>
    <col min="5381" max="5381" width="16.42578125" style="1" bestFit="1" customWidth="1"/>
    <col min="5382" max="5382" width="15.42578125" style="1" bestFit="1" customWidth="1"/>
    <col min="5383" max="5627" width="9.140625" style="1"/>
    <col min="5628" max="5628" width="8.28515625" style="1" customWidth="1"/>
    <col min="5629" max="5629" width="27.28515625" style="1" customWidth="1"/>
    <col min="5630" max="5630" width="24.28515625" style="1" customWidth="1"/>
    <col min="5631" max="5632" width="17.140625" style="1" customWidth="1"/>
    <col min="5633" max="5633" width="9.140625" style="1"/>
    <col min="5634" max="5634" width="16.42578125" style="1" bestFit="1" customWidth="1"/>
    <col min="5635" max="5635" width="16.5703125" style="1" bestFit="1" customWidth="1"/>
    <col min="5636" max="5636" width="18.28515625" style="1" bestFit="1" customWidth="1"/>
    <col min="5637" max="5637" width="16.42578125" style="1" bestFit="1" customWidth="1"/>
    <col min="5638" max="5638" width="15.42578125" style="1" bestFit="1" customWidth="1"/>
    <col min="5639" max="5883" width="9.140625" style="1"/>
    <col min="5884" max="5884" width="8.28515625" style="1" customWidth="1"/>
    <col min="5885" max="5885" width="27.28515625" style="1" customWidth="1"/>
    <col min="5886" max="5886" width="24.28515625" style="1" customWidth="1"/>
    <col min="5887" max="5888" width="17.140625" style="1" customWidth="1"/>
    <col min="5889" max="5889" width="9.140625" style="1"/>
    <col min="5890" max="5890" width="16.42578125" style="1" bestFit="1" customWidth="1"/>
    <col min="5891" max="5891" width="16.5703125" style="1" bestFit="1" customWidth="1"/>
    <col min="5892" max="5892" width="18.28515625" style="1" bestFit="1" customWidth="1"/>
    <col min="5893" max="5893" width="16.42578125" style="1" bestFit="1" customWidth="1"/>
    <col min="5894" max="5894" width="15.42578125" style="1" bestFit="1" customWidth="1"/>
    <col min="5895" max="6139" width="9.140625" style="1"/>
    <col min="6140" max="6140" width="8.28515625" style="1" customWidth="1"/>
    <col min="6141" max="6141" width="27.28515625" style="1" customWidth="1"/>
    <col min="6142" max="6142" width="24.28515625" style="1" customWidth="1"/>
    <col min="6143" max="6144" width="17.140625" style="1" customWidth="1"/>
    <col min="6145" max="6145" width="9.140625" style="1"/>
    <col min="6146" max="6146" width="16.42578125" style="1" bestFit="1" customWidth="1"/>
    <col min="6147" max="6147" width="16.5703125" style="1" bestFit="1" customWidth="1"/>
    <col min="6148" max="6148" width="18.28515625" style="1" bestFit="1" customWidth="1"/>
    <col min="6149" max="6149" width="16.42578125" style="1" bestFit="1" customWidth="1"/>
    <col min="6150" max="6150" width="15.42578125" style="1" bestFit="1" customWidth="1"/>
    <col min="6151" max="6395" width="9.140625" style="1"/>
    <col min="6396" max="6396" width="8.28515625" style="1" customWidth="1"/>
    <col min="6397" max="6397" width="27.28515625" style="1" customWidth="1"/>
    <col min="6398" max="6398" width="24.28515625" style="1" customWidth="1"/>
    <col min="6399" max="6400" width="17.140625" style="1" customWidth="1"/>
    <col min="6401" max="6401" width="9.140625" style="1"/>
    <col min="6402" max="6402" width="16.42578125" style="1" bestFit="1" customWidth="1"/>
    <col min="6403" max="6403" width="16.5703125" style="1" bestFit="1" customWidth="1"/>
    <col min="6404" max="6404" width="18.28515625" style="1" bestFit="1" customWidth="1"/>
    <col min="6405" max="6405" width="16.42578125" style="1" bestFit="1" customWidth="1"/>
    <col min="6406" max="6406" width="15.42578125" style="1" bestFit="1" customWidth="1"/>
    <col min="6407" max="6651" width="9.140625" style="1"/>
    <col min="6652" max="6652" width="8.28515625" style="1" customWidth="1"/>
    <col min="6653" max="6653" width="27.28515625" style="1" customWidth="1"/>
    <col min="6654" max="6654" width="24.28515625" style="1" customWidth="1"/>
    <col min="6655" max="6656" width="17.140625" style="1" customWidth="1"/>
    <col min="6657" max="6657" width="9.140625" style="1"/>
    <col min="6658" max="6658" width="16.42578125" style="1" bestFit="1" customWidth="1"/>
    <col min="6659" max="6659" width="16.5703125" style="1" bestFit="1" customWidth="1"/>
    <col min="6660" max="6660" width="18.28515625" style="1" bestFit="1" customWidth="1"/>
    <col min="6661" max="6661" width="16.42578125" style="1" bestFit="1" customWidth="1"/>
    <col min="6662" max="6662" width="15.42578125" style="1" bestFit="1" customWidth="1"/>
    <col min="6663" max="6907" width="9.140625" style="1"/>
    <col min="6908" max="6908" width="8.28515625" style="1" customWidth="1"/>
    <col min="6909" max="6909" width="27.28515625" style="1" customWidth="1"/>
    <col min="6910" max="6910" width="24.28515625" style="1" customWidth="1"/>
    <col min="6911" max="6912" width="17.140625" style="1" customWidth="1"/>
    <col min="6913" max="6913" width="9.140625" style="1"/>
    <col min="6914" max="6914" width="16.42578125" style="1" bestFit="1" customWidth="1"/>
    <col min="6915" max="6915" width="16.5703125" style="1" bestFit="1" customWidth="1"/>
    <col min="6916" max="6916" width="18.28515625" style="1" bestFit="1" customWidth="1"/>
    <col min="6917" max="6917" width="16.42578125" style="1" bestFit="1" customWidth="1"/>
    <col min="6918" max="6918" width="15.42578125" style="1" bestFit="1" customWidth="1"/>
    <col min="6919" max="7163" width="9.140625" style="1"/>
    <col min="7164" max="7164" width="8.28515625" style="1" customWidth="1"/>
    <col min="7165" max="7165" width="27.28515625" style="1" customWidth="1"/>
    <col min="7166" max="7166" width="24.28515625" style="1" customWidth="1"/>
    <col min="7167" max="7168" width="17.140625" style="1" customWidth="1"/>
    <col min="7169" max="7169" width="9.140625" style="1"/>
    <col min="7170" max="7170" width="16.42578125" style="1" bestFit="1" customWidth="1"/>
    <col min="7171" max="7171" width="16.5703125" style="1" bestFit="1" customWidth="1"/>
    <col min="7172" max="7172" width="18.28515625" style="1" bestFit="1" customWidth="1"/>
    <col min="7173" max="7173" width="16.42578125" style="1" bestFit="1" customWidth="1"/>
    <col min="7174" max="7174" width="15.42578125" style="1" bestFit="1" customWidth="1"/>
    <col min="7175" max="7419" width="9.140625" style="1"/>
    <col min="7420" max="7420" width="8.28515625" style="1" customWidth="1"/>
    <col min="7421" max="7421" width="27.28515625" style="1" customWidth="1"/>
    <col min="7422" max="7422" width="24.28515625" style="1" customWidth="1"/>
    <col min="7423" max="7424" width="17.140625" style="1" customWidth="1"/>
    <col min="7425" max="7425" width="9.140625" style="1"/>
    <col min="7426" max="7426" width="16.42578125" style="1" bestFit="1" customWidth="1"/>
    <col min="7427" max="7427" width="16.5703125" style="1" bestFit="1" customWidth="1"/>
    <col min="7428" max="7428" width="18.28515625" style="1" bestFit="1" customWidth="1"/>
    <col min="7429" max="7429" width="16.42578125" style="1" bestFit="1" customWidth="1"/>
    <col min="7430" max="7430" width="15.42578125" style="1" bestFit="1" customWidth="1"/>
    <col min="7431" max="7675" width="9.140625" style="1"/>
    <col min="7676" max="7676" width="8.28515625" style="1" customWidth="1"/>
    <col min="7677" max="7677" width="27.28515625" style="1" customWidth="1"/>
    <col min="7678" max="7678" width="24.28515625" style="1" customWidth="1"/>
    <col min="7679" max="7680" width="17.140625" style="1" customWidth="1"/>
    <col min="7681" max="7681" width="9.140625" style="1"/>
    <col min="7682" max="7682" width="16.42578125" style="1" bestFit="1" customWidth="1"/>
    <col min="7683" max="7683" width="16.5703125" style="1" bestFit="1" customWidth="1"/>
    <col min="7684" max="7684" width="18.28515625" style="1" bestFit="1" customWidth="1"/>
    <col min="7685" max="7685" width="16.42578125" style="1" bestFit="1" customWidth="1"/>
    <col min="7686" max="7686" width="15.42578125" style="1" bestFit="1" customWidth="1"/>
    <col min="7687" max="7931" width="9.140625" style="1"/>
    <col min="7932" max="7932" width="8.28515625" style="1" customWidth="1"/>
    <col min="7933" max="7933" width="27.28515625" style="1" customWidth="1"/>
    <col min="7934" max="7934" width="24.28515625" style="1" customWidth="1"/>
    <col min="7935" max="7936" width="17.140625" style="1" customWidth="1"/>
    <col min="7937" max="7937" width="9.140625" style="1"/>
    <col min="7938" max="7938" width="16.42578125" style="1" bestFit="1" customWidth="1"/>
    <col min="7939" max="7939" width="16.5703125" style="1" bestFit="1" customWidth="1"/>
    <col min="7940" max="7940" width="18.28515625" style="1" bestFit="1" customWidth="1"/>
    <col min="7941" max="7941" width="16.42578125" style="1" bestFit="1" customWidth="1"/>
    <col min="7942" max="7942" width="15.42578125" style="1" bestFit="1" customWidth="1"/>
    <col min="7943" max="8187" width="9.140625" style="1"/>
    <col min="8188" max="8188" width="8.28515625" style="1" customWidth="1"/>
    <col min="8189" max="8189" width="27.28515625" style="1" customWidth="1"/>
    <col min="8190" max="8190" width="24.28515625" style="1" customWidth="1"/>
    <col min="8191" max="8192" width="17.140625" style="1" customWidth="1"/>
    <col min="8193" max="8193" width="9.140625" style="1"/>
    <col min="8194" max="8194" width="16.42578125" style="1" bestFit="1" customWidth="1"/>
    <col min="8195" max="8195" width="16.5703125" style="1" bestFit="1" customWidth="1"/>
    <col min="8196" max="8196" width="18.28515625" style="1" bestFit="1" customWidth="1"/>
    <col min="8197" max="8197" width="16.42578125" style="1" bestFit="1" customWidth="1"/>
    <col min="8198" max="8198" width="15.42578125" style="1" bestFit="1" customWidth="1"/>
    <col min="8199" max="8443" width="9.140625" style="1"/>
    <col min="8444" max="8444" width="8.28515625" style="1" customWidth="1"/>
    <col min="8445" max="8445" width="27.28515625" style="1" customWidth="1"/>
    <col min="8446" max="8446" width="24.28515625" style="1" customWidth="1"/>
    <col min="8447" max="8448" width="17.140625" style="1" customWidth="1"/>
    <col min="8449" max="8449" width="9.140625" style="1"/>
    <col min="8450" max="8450" width="16.42578125" style="1" bestFit="1" customWidth="1"/>
    <col min="8451" max="8451" width="16.5703125" style="1" bestFit="1" customWidth="1"/>
    <col min="8452" max="8452" width="18.28515625" style="1" bestFit="1" customWidth="1"/>
    <col min="8453" max="8453" width="16.42578125" style="1" bestFit="1" customWidth="1"/>
    <col min="8454" max="8454" width="15.42578125" style="1" bestFit="1" customWidth="1"/>
    <col min="8455" max="8699" width="9.140625" style="1"/>
    <col min="8700" max="8700" width="8.28515625" style="1" customWidth="1"/>
    <col min="8701" max="8701" width="27.28515625" style="1" customWidth="1"/>
    <col min="8702" max="8702" width="24.28515625" style="1" customWidth="1"/>
    <col min="8703" max="8704" width="17.140625" style="1" customWidth="1"/>
    <col min="8705" max="8705" width="9.140625" style="1"/>
    <col min="8706" max="8706" width="16.42578125" style="1" bestFit="1" customWidth="1"/>
    <col min="8707" max="8707" width="16.5703125" style="1" bestFit="1" customWidth="1"/>
    <col min="8708" max="8708" width="18.28515625" style="1" bestFit="1" customWidth="1"/>
    <col min="8709" max="8709" width="16.42578125" style="1" bestFit="1" customWidth="1"/>
    <col min="8710" max="8710" width="15.42578125" style="1" bestFit="1" customWidth="1"/>
    <col min="8711" max="8955" width="9.140625" style="1"/>
    <col min="8956" max="8956" width="8.28515625" style="1" customWidth="1"/>
    <col min="8957" max="8957" width="27.28515625" style="1" customWidth="1"/>
    <col min="8958" max="8958" width="24.28515625" style="1" customWidth="1"/>
    <col min="8959" max="8960" width="17.140625" style="1" customWidth="1"/>
    <col min="8961" max="8961" width="9.140625" style="1"/>
    <col min="8962" max="8962" width="16.42578125" style="1" bestFit="1" customWidth="1"/>
    <col min="8963" max="8963" width="16.5703125" style="1" bestFit="1" customWidth="1"/>
    <col min="8964" max="8964" width="18.28515625" style="1" bestFit="1" customWidth="1"/>
    <col min="8965" max="8965" width="16.42578125" style="1" bestFit="1" customWidth="1"/>
    <col min="8966" max="8966" width="15.42578125" style="1" bestFit="1" customWidth="1"/>
    <col min="8967" max="9211" width="9.140625" style="1"/>
    <col min="9212" max="9212" width="8.28515625" style="1" customWidth="1"/>
    <col min="9213" max="9213" width="27.28515625" style="1" customWidth="1"/>
    <col min="9214" max="9214" width="24.28515625" style="1" customWidth="1"/>
    <col min="9215" max="9216" width="17.140625" style="1" customWidth="1"/>
    <col min="9217" max="9217" width="9.140625" style="1"/>
    <col min="9218" max="9218" width="16.42578125" style="1" bestFit="1" customWidth="1"/>
    <col min="9219" max="9219" width="16.5703125" style="1" bestFit="1" customWidth="1"/>
    <col min="9220" max="9220" width="18.28515625" style="1" bestFit="1" customWidth="1"/>
    <col min="9221" max="9221" width="16.42578125" style="1" bestFit="1" customWidth="1"/>
    <col min="9222" max="9222" width="15.42578125" style="1" bestFit="1" customWidth="1"/>
    <col min="9223" max="9467" width="9.140625" style="1"/>
    <col min="9468" max="9468" width="8.28515625" style="1" customWidth="1"/>
    <col min="9469" max="9469" width="27.28515625" style="1" customWidth="1"/>
    <col min="9470" max="9470" width="24.28515625" style="1" customWidth="1"/>
    <col min="9471" max="9472" width="17.140625" style="1" customWidth="1"/>
    <col min="9473" max="9473" width="9.140625" style="1"/>
    <col min="9474" max="9474" width="16.42578125" style="1" bestFit="1" customWidth="1"/>
    <col min="9475" max="9475" width="16.5703125" style="1" bestFit="1" customWidth="1"/>
    <col min="9476" max="9476" width="18.28515625" style="1" bestFit="1" customWidth="1"/>
    <col min="9477" max="9477" width="16.42578125" style="1" bestFit="1" customWidth="1"/>
    <col min="9478" max="9478" width="15.42578125" style="1" bestFit="1" customWidth="1"/>
    <col min="9479" max="9723" width="9.140625" style="1"/>
    <col min="9724" max="9724" width="8.28515625" style="1" customWidth="1"/>
    <col min="9725" max="9725" width="27.28515625" style="1" customWidth="1"/>
    <col min="9726" max="9726" width="24.28515625" style="1" customWidth="1"/>
    <col min="9727" max="9728" width="17.140625" style="1" customWidth="1"/>
    <col min="9729" max="9729" width="9.140625" style="1"/>
    <col min="9730" max="9730" width="16.42578125" style="1" bestFit="1" customWidth="1"/>
    <col min="9731" max="9731" width="16.5703125" style="1" bestFit="1" customWidth="1"/>
    <col min="9732" max="9732" width="18.28515625" style="1" bestFit="1" customWidth="1"/>
    <col min="9733" max="9733" width="16.42578125" style="1" bestFit="1" customWidth="1"/>
    <col min="9734" max="9734" width="15.42578125" style="1" bestFit="1" customWidth="1"/>
    <col min="9735" max="9979" width="9.140625" style="1"/>
    <col min="9980" max="9980" width="8.28515625" style="1" customWidth="1"/>
    <col min="9981" max="9981" width="27.28515625" style="1" customWidth="1"/>
    <col min="9982" max="9982" width="24.28515625" style="1" customWidth="1"/>
    <col min="9983" max="9984" width="17.140625" style="1" customWidth="1"/>
    <col min="9985" max="9985" width="9.140625" style="1"/>
    <col min="9986" max="9986" width="16.42578125" style="1" bestFit="1" customWidth="1"/>
    <col min="9987" max="9987" width="16.5703125" style="1" bestFit="1" customWidth="1"/>
    <col min="9988" max="9988" width="18.28515625" style="1" bestFit="1" customWidth="1"/>
    <col min="9989" max="9989" width="16.42578125" style="1" bestFit="1" customWidth="1"/>
    <col min="9990" max="9990" width="15.42578125" style="1" bestFit="1" customWidth="1"/>
    <col min="9991" max="10235" width="9.140625" style="1"/>
    <col min="10236" max="10236" width="8.28515625" style="1" customWidth="1"/>
    <col min="10237" max="10237" width="27.28515625" style="1" customWidth="1"/>
    <col min="10238" max="10238" width="24.28515625" style="1" customWidth="1"/>
    <col min="10239" max="10240" width="17.140625" style="1" customWidth="1"/>
    <col min="10241" max="10241" width="9.140625" style="1"/>
    <col min="10242" max="10242" width="16.42578125" style="1" bestFit="1" customWidth="1"/>
    <col min="10243" max="10243" width="16.5703125" style="1" bestFit="1" customWidth="1"/>
    <col min="10244" max="10244" width="18.28515625" style="1" bestFit="1" customWidth="1"/>
    <col min="10245" max="10245" width="16.42578125" style="1" bestFit="1" customWidth="1"/>
    <col min="10246" max="10246" width="15.42578125" style="1" bestFit="1" customWidth="1"/>
    <col min="10247" max="10491" width="9.140625" style="1"/>
    <col min="10492" max="10492" width="8.28515625" style="1" customWidth="1"/>
    <col min="10493" max="10493" width="27.28515625" style="1" customWidth="1"/>
    <col min="10494" max="10494" width="24.28515625" style="1" customWidth="1"/>
    <col min="10495" max="10496" width="17.140625" style="1" customWidth="1"/>
    <col min="10497" max="10497" width="9.140625" style="1"/>
    <col min="10498" max="10498" width="16.42578125" style="1" bestFit="1" customWidth="1"/>
    <col min="10499" max="10499" width="16.5703125" style="1" bestFit="1" customWidth="1"/>
    <col min="10500" max="10500" width="18.28515625" style="1" bestFit="1" customWidth="1"/>
    <col min="10501" max="10501" width="16.42578125" style="1" bestFit="1" customWidth="1"/>
    <col min="10502" max="10502" width="15.42578125" style="1" bestFit="1" customWidth="1"/>
    <col min="10503" max="10747" width="9.140625" style="1"/>
    <col min="10748" max="10748" width="8.28515625" style="1" customWidth="1"/>
    <col min="10749" max="10749" width="27.28515625" style="1" customWidth="1"/>
    <col min="10750" max="10750" width="24.28515625" style="1" customWidth="1"/>
    <col min="10751" max="10752" width="17.140625" style="1" customWidth="1"/>
    <col min="10753" max="10753" width="9.140625" style="1"/>
    <col min="10754" max="10754" width="16.42578125" style="1" bestFit="1" customWidth="1"/>
    <col min="10755" max="10755" width="16.5703125" style="1" bestFit="1" customWidth="1"/>
    <col min="10756" max="10756" width="18.28515625" style="1" bestFit="1" customWidth="1"/>
    <col min="10757" max="10757" width="16.42578125" style="1" bestFit="1" customWidth="1"/>
    <col min="10758" max="10758" width="15.42578125" style="1" bestFit="1" customWidth="1"/>
    <col min="10759" max="11003" width="9.140625" style="1"/>
    <col min="11004" max="11004" width="8.28515625" style="1" customWidth="1"/>
    <col min="11005" max="11005" width="27.28515625" style="1" customWidth="1"/>
    <col min="11006" max="11006" width="24.28515625" style="1" customWidth="1"/>
    <col min="11007" max="11008" width="17.140625" style="1" customWidth="1"/>
    <col min="11009" max="11009" width="9.140625" style="1"/>
    <col min="11010" max="11010" width="16.42578125" style="1" bestFit="1" customWidth="1"/>
    <col min="11011" max="11011" width="16.5703125" style="1" bestFit="1" customWidth="1"/>
    <col min="11012" max="11012" width="18.28515625" style="1" bestFit="1" customWidth="1"/>
    <col min="11013" max="11013" width="16.42578125" style="1" bestFit="1" customWidth="1"/>
    <col min="11014" max="11014" width="15.42578125" style="1" bestFit="1" customWidth="1"/>
    <col min="11015" max="11259" width="9.140625" style="1"/>
    <col min="11260" max="11260" width="8.28515625" style="1" customWidth="1"/>
    <col min="11261" max="11261" width="27.28515625" style="1" customWidth="1"/>
    <col min="11262" max="11262" width="24.28515625" style="1" customWidth="1"/>
    <col min="11263" max="11264" width="17.140625" style="1" customWidth="1"/>
    <col min="11265" max="11265" width="9.140625" style="1"/>
    <col min="11266" max="11266" width="16.42578125" style="1" bestFit="1" customWidth="1"/>
    <col min="11267" max="11267" width="16.5703125" style="1" bestFit="1" customWidth="1"/>
    <col min="11268" max="11268" width="18.28515625" style="1" bestFit="1" customWidth="1"/>
    <col min="11269" max="11269" width="16.42578125" style="1" bestFit="1" customWidth="1"/>
    <col min="11270" max="11270" width="15.42578125" style="1" bestFit="1" customWidth="1"/>
    <col min="11271" max="11515" width="9.140625" style="1"/>
    <col min="11516" max="11516" width="8.28515625" style="1" customWidth="1"/>
    <col min="11517" max="11517" width="27.28515625" style="1" customWidth="1"/>
    <col min="11518" max="11518" width="24.28515625" style="1" customWidth="1"/>
    <col min="11519" max="11520" width="17.140625" style="1" customWidth="1"/>
    <col min="11521" max="11521" width="9.140625" style="1"/>
    <col min="11522" max="11522" width="16.42578125" style="1" bestFit="1" customWidth="1"/>
    <col min="11523" max="11523" width="16.5703125" style="1" bestFit="1" customWidth="1"/>
    <col min="11524" max="11524" width="18.28515625" style="1" bestFit="1" customWidth="1"/>
    <col min="11525" max="11525" width="16.42578125" style="1" bestFit="1" customWidth="1"/>
    <col min="11526" max="11526" width="15.42578125" style="1" bestFit="1" customWidth="1"/>
    <col min="11527" max="11771" width="9.140625" style="1"/>
    <col min="11772" max="11772" width="8.28515625" style="1" customWidth="1"/>
    <col min="11773" max="11773" width="27.28515625" style="1" customWidth="1"/>
    <col min="11774" max="11774" width="24.28515625" style="1" customWidth="1"/>
    <col min="11775" max="11776" width="17.140625" style="1" customWidth="1"/>
    <col min="11777" max="11777" width="9.140625" style="1"/>
    <col min="11778" max="11778" width="16.42578125" style="1" bestFit="1" customWidth="1"/>
    <col min="11779" max="11779" width="16.5703125" style="1" bestFit="1" customWidth="1"/>
    <col min="11780" max="11780" width="18.28515625" style="1" bestFit="1" customWidth="1"/>
    <col min="11781" max="11781" width="16.42578125" style="1" bestFit="1" customWidth="1"/>
    <col min="11782" max="11782" width="15.42578125" style="1" bestFit="1" customWidth="1"/>
    <col min="11783" max="12027" width="9.140625" style="1"/>
    <col min="12028" max="12028" width="8.28515625" style="1" customWidth="1"/>
    <col min="12029" max="12029" width="27.28515625" style="1" customWidth="1"/>
    <col min="12030" max="12030" width="24.28515625" style="1" customWidth="1"/>
    <col min="12031" max="12032" width="17.140625" style="1" customWidth="1"/>
    <col min="12033" max="12033" width="9.140625" style="1"/>
    <col min="12034" max="12034" width="16.42578125" style="1" bestFit="1" customWidth="1"/>
    <col min="12035" max="12035" width="16.5703125" style="1" bestFit="1" customWidth="1"/>
    <col min="12036" max="12036" width="18.28515625" style="1" bestFit="1" customWidth="1"/>
    <col min="12037" max="12037" width="16.42578125" style="1" bestFit="1" customWidth="1"/>
    <col min="12038" max="12038" width="15.42578125" style="1" bestFit="1" customWidth="1"/>
    <col min="12039" max="12283" width="9.140625" style="1"/>
    <col min="12284" max="12284" width="8.28515625" style="1" customWidth="1"/>
    <col min="12285" max="12285" width="27.28515625" style="1" customWidth="1"/>
    <col min="12286" max="12286" width="24.28515625" style="1" customWidth="1"/>
    <col min="12287" max="12288" width="17.140625" style="1" customWidth="1"/>
    <col min="12289" max="12289" width="9.140625" style="1"/>
    <col min="12290" max="12290" width="16.42578125" style="1" bestFit="1" customWidth="1"/>
    <col min="12291" max="12291" width="16.5703125" style="1" bestFit="1" customWidth="1"/>
    <col min="12292" max="12292" width="18.28515625" style="1" bestFit="1" customWidth="1"/>
    <col min="12293" max="12293" width="16.42578125" style="1" bestFit="1" customWidth="1"/>
    <col min="12294" max="12294" width="15.42578125" style="1" bestFit="1" customWidth="1"/>
    <col min="12295" max="12539" width="9.140625" style="1"/>
    <col min="12540" max="12540" width="8.28515625" style="1" customWidth="1"/>
    <col min="12541" max="12541" width="27.28515625" style="1" customWidth="1"/>
    <col min="12542" max="12542" width="24.28515625" style="1" customWidth="1"/>
    <col min="12543" max="12544" width="17.140625" style="1" customWidth="1"/>
    <col min="12545" max="12545" width="9.140625" style="1"/>
    <col min="12546" max="12546" width="16.42578125" style="1" bestFit="1" customWidth="1"/>
    <col min="12547" max="12547" width="16.5703125" style="1" bestFit="1" customWidth="1"/>
    <col min="12548" max="12548" width="18.28515625" style="1" bestFit="1" customWidth="1"/>
    <col min="12549" max="12549" width="16.42578125" style="1" bestFit="1" customWidth="1"/>
    <col min="12550" max="12550" width="15.42578125" style="1" bestFit="1" customWidth="1"/>
    <col min="12551" max="12795" width="9.140625" style="1"/>
    <col min="12796" max="12796" width="8.28515625" style="1" customWidth="1"/>
    <col min="12797" max="12797" width="27.28515625" style="1" customWidth="1"/>
    <col min="12798" max="12798" width="24.28515625" style="1" customWidth="1"/>
    <col min="12799" max="12800" width="17.140625" style="1" customWidth="1"/>
    <col min="12801" max="12801" width="9.140625" style="1"/>
    <col min="12802" max="12802" width="16.42578125" style="1" bestFit="1" customWidth="1"/>
    <col min="12803" max="12803" width="16.5703125" style="1" bestFit="1" customWidth="1"/>
    <col min="12804" max="12804" width="18.28515625" style="1" bestFit="1" customWidth="1"/>
    <col min="12805" max="12805" width="16.42578125" style="1" bestFit="1" customWidth="1"/>
    <col min="12806" max="12806" width="15.42578125" style="1" bestFit="1" customWidth="1"/>
    <col min="12807" max="13051" width="9.140625" style="1"/>
    <col min="13052" max="13052" width="8.28515625" style="1" customWidth="1"/>
    <col min="13053" max="13053" width="27.28515625" style="1" customWidth="1"/>
    <col min="13054" max="13054" width="24.28515625" style="1" customWidth="1"/>
    <col min="13055" max="13056" width="17.140625" style="1" customWidth="1"/>
    <col min="13057" max="13057" width="9.140625" style="1"/>
    <col min="13058" max="13058" width="16.42578125" style="1" bestFit="1" customWidth="1"/>
    <col min="13059" max="13059" width="16.5703125" style="1" bestFit="1" customWidth="1"/>
    <col min="13060" max="13060" width="18.28515625" style="1" bestFit="1" customWidth="1"/>
    <col min="13061" max="13061" width="16.42578125" style="1" bestFit="1" customWidth="1"/>
    <col min="13062" max="13062" width="15.42578125" style="1" bestFit="1" customWidth="1"/>
    <col min="13063" max="13307" width="9.140625" style="1"/>
    <col min="13308" max="13308" width="8.28515625" style="1" customWidth="1"/>
    <col min="13309" max="13309" width="27.28515625" style="1" customWidth="1"/>
    <col min="13310" max="13310" width="24.28515625" style="1" customWidth="1"/>
    <col min="13311" max="13312" width="17.140625" style="1" customWidth="1"/>
    <col min="13313" max="13313" width="9.140625" style="1"/>
    <col min="13314" max="13314" width="16.42578125" style="1" bestFit="1" customWidth="1"/>
    <col min="13315" max="13315" width="16.5703125" style="1" bestFit="1" customWidth="1"/>
    <col min="13316" max="13316" width="18.28515625" style="1" bestFit="1" customWidth="1"/>
    <col min="13317" max="13317" width="16.42578125" style="1" bestFit="1" customWidth="1"/>
    <col min="13318" max="13318" width="15.42578125" style="1" bestFit="1" customWidth="1"/>
    <col min="13319" max="13563" width="9.140625" style="1"/>
    <col min="13564" max="13564" width="8.28515625" style="1" customWidth="1"/>
    <col min="13565" max="13565" width="27.28515625" style="1" customWidth="1"/>
    <col min="13566" max="13566" width="24.28515625" style="1" customWidth="1"/>
    <col min="13567" max="13568" width="17.140625" style="1" customWidth="1"/>
    <col min="13569" max="13569" width="9.140625" style="1"/>
    <col min="13570" max="13570" width="16.42578125" style="1" bestFit="1" customWidth="1"/>
    <col min="13571" max="13571" width="16.5703125" style="1" bestFit="1" customWidth="1"/>
    <col min="13572" max="13572" width="18.28515625" style="1" bestFit="1" customWidth="1"/>
    <col min="13573" max="13573" width="16.42578125" style="1" bestFit="1" customWidth="1"/>
    <col min="13574" max="13574" width="15.42578125" style="1" bestFit="1" customWidth="1"/>
    <col min="13575" max="13819" width="9.140625" style="1"/>
    <col min="13820" max="13820" width="8.28515625" style="1" customWidth="1"/>
    <col min="13821" max="13821" width="27.28515625" style="1" customWidth="1"/>
    <col min="13822" max="13822" width="24.28515625" style="1" customWidth="1"/>
    <col min="13823" max="13824" width="17.140625" style="1" customWidth="1"/>
    <col min="13825" max="13825" width="9.140625" style="1"/>
    <col min="13826" max="13826" width="16.42578125" style="1" bestFit="1" customWidth="1"/>
    <col min="13827" max="13827" width="16.5703125" style="1" bestFit="1" customWidth="1"/>
    <col min="13828" max="13828" width="18.28515625" style="1" bestFit="1" customWidth="1"/>
    <col min="13829" max="13829" width="16.42578125" style="1" bestFit="1" customWidth="1"/>
    <col min="13830" max="13830" width="15.42578125" style="1" bestFit="1" customWidth="1"/>
    <col min="13831" max="14075" width="9.140625" style="1"/>
    <col min="14076" max="14076" width="8.28515625" style="1" customWidth="1"/>
    <col min="14077" max="14077" width="27.28515625" style="1" customWidth="1"/>
    <col min="14078" max="14078" width="24.28515625" style="1" customWidth="1"/>
    <col min="14079" max="14080" width="17.140625" style="1" customWidth="1"/>
    <col min="14081" max="14081" width="9.140625" style="1"/>
    <col min="14082" max="14082" width="16.42578125" style="1" bestFit="1" customWidth="1"/>
    <col min="14083" max="14083" width="16.5703125" style="1" bestFit="1" customWidth="1"/>
    <col min="14084" max="14084" width="18.28515625" style="1" bestFit="1" customWidth="1"/>
    <col min="14085" max="14085" width="16.42578125" style="1" bestFit="1" customWidth="1"/>
    <col min="14086" max="14086" width="15.42578125" style="1" bestFit="1" customWidth="1"/>
    <col min="14087" max="14331" width="9.140625" style="1"/>
    <col min="14332" max="14332" width="8.28515625" style="1" customWidth="1"/>
    <col min="14333" max="14333" width="27.28515625" style="1" customWidth="1"/>
    <col min="14334" max="14334" width="24.28515625" style="1" customWidth="1"/>
    <col min="14335" max="14336" width="17.140625" style="1" customWidth="1"/>
    <col min="14337" max="14337" width="9.140625" style="1"/>
    <col min="14338" max="14338" width="16.42578125" style="1" bestFit="1" customWidth="1"/>
    <col min="14339" max="14339" width="16.5703125" style="1" bestFit="1" customWidth="1"/>
    <col min="14340" max="14340" width="18.28515625" style="1" bestFit="1" customWidth="1"/>
    <col min="14341" max="14341" width="16.42578125" style="1" bestFit="1" customWidth="1"/>
    <col min="14342" max="14342" width="15.42578125" style="1" bestFit="1" customWidth="1"/>
    <col min="14343" max="14587" width="9.140625" style="1"/>
    <col min="14588" max="14588" width="8.28515625" style="1" customWidth="1"/>
    <col min="14589" max="14589" width="27.28515625" style="1" customWidth="1"/>
    <col min="14590" max="14590" width="24.28515625" style="1" customWidth="1"/>
    <col min="14591" max="14592" width="17.140625" style="1" customWidth="1"/>
    <col min="14593" max="14593" width="9.140625" style="1"/>
    <col min="14594" max="14594" width="16.42578125" style="1" bestFit="1" customWidth="1"/>
    <col min="14595" max="14595" width="16.5703125" style="1" bestFit="1" customWidth="1"/>
    <col min="14596" max="14596" width="18.28515625" style="1" bestFit="1" customWidth="1"/>
    <col min="14597" max="14597" width="16.42578125" style="1" bestFit="1" customWidth="1"/>
    <col min="14598" max="14598" width="15.42578125" style="1" bestFit="1" customWidth="1"/>
    <col min="14599" max="14843" width="9.140625" style="1"/>
    <col min="14844" max="14844" width="8.28515625" style="1" customWidth="1"/>
    <col min="14845" max="14845" width="27.28515625" style="1" customWidth="1"/>
    <col min="14846" max="14846" width="24.28515625" style="1" customWidth="1"/>
    <col min="14847" max="14848" width="17.140625" style="1" customWidth="1"/>
    <col min="14849" max="14849" width="9.140625" style="1"/>
    <col min="14850" max="14850" width="16.42578125" style="1" bestFit="1" customWidth="1"/>
    <col min="14851" max="14851" width="16.5703125" style="1" bestFit="1" customWidth="1"/>
    <col min="14852" max="14852" width="18.28515625" style="1" bestFit="1" customWidth="1"/>
    <col min="14853" max="14853" width="16.42578125" style="1" bestFit="1" customWidth="1"/>
    <col min="14854" max="14854" width="15.42578125" style="1" bestFit="1" customWidth="1"/>
    <col min="14855" max="15099" width="9.140625" style="1"/>
    <col min="15100" max="15100" width="8.28515625" style="1" customWidth="1"/>
    <col min="15101" max="15101" width="27.28515625" style="1" customWidth="1"/>
    <col min="15102" max="15102" width="24.28515625" style="1" customWidth="1"/>
    <col min="15103" max="15104" width="17.140625" style="1" customWidth="1"/>
    <col min="15105" max="15105" width="9.140625" style="1"/>
    <col min="15106" max="15106" width="16.42578125" style="1" bestFit="1" customWidth="1"/>
    <col min="15107" max="15107" width="16.5703125" style="1" bestFit="1" customWidth="1"/>
    <col min="15108" max="15108" width="18.28515625" style="1" bestFit="1" customWidth="1"/>
    <col min="15109" max="15109" width="16.42578125" style="1" bestFit="1" customWidth="1"/>
    <col min="15110" max="15110" width="15.42578125" style="1" bestFit="1" customWidth="1"/>
    <col min="15111" max="15355" width="9.140625" style="1"/>
    <col min="15356" max="15356" width="8.28515625" style="1" customWidth="1"/>
    <col min="15357" max="15357" width="27.28515625" style="1" customWidth="1"/>
    <col min="15358" max="15358" width="24.28515625" style="1" customWidth="1"/>
    <col min="15359" max="15360" width="17.140625" style="1" customWidth="1"/>
    <col min="15361" max="15361" width="9.140625" style="1"/>
    <col min="15362" max="15362" width="16.42578125" style="1" bestFit="1" customWidth="1"/>
    <col min="15363" max="15363" width="16.5703125" style="1" bestFit="1" customWidth="1"/>
    <col min="15364" max="15364" width="18.28515625" style="1" bestFit="1" customWidth="1"/>
    <col min="15365" max="15365" width="16.42578125" style="1" bestFit="1" customWidth="1"/>
    <col min="15366" max="15366" width="15.42578125" style="1" bestFit="1" customWidth="1"/>
    <col min="15367" max="15611" width="9.140625" style="1"/>
    <col min="15612" max="15612" width="8.28515625" style="1" customWidth="1"/>
    <col min="15613" max="15613" width="27.28515625" style="1" customWidth="1"/>
    <col min="15614" max="15614" width="24.28515625" style="1" customWidth="1"/>
    <col min="15615" max="15616" width="17.140625" style="1" customWidth="1"/>
    <col min="15617" max="15617" width="9.140625" style="1"/>
    <col min="15618" max="15618" width="16.42578125" style="1" bestFit="1" customWidth="1"/>
    <col min="15619" max="15619" width="16.5703125" style="1" bestFit="1" customWidth="1"/>
    <col min="15620" max="15620" width="18.28515625" style="1" bestFit="1" customWidth="1"/>
    <col min="15621" max="15621" width="16.42578125" style="1" bestFit="1" customWidth="1"/>
    <col min="15622" max="15622" width="15.42578125" style="1" bestFit="1" customWidth="1"/>
    <col min="15623" max="15867" width="9.140625" style="1"/>
    <col min="15868" max="15868" width="8.28515625" style="1" customWidth="1"/>
    <col min="15869" max="15869" width="27.28515625" style="1" customWidth="1"/>
    <col min="15870" max="15870" width="24.28515625" style="1" customWidth="1"/>
    <col min="15871" max="15872" width="17.140625" style="1" customWidth="1"/>
    <col min="15873" max="15873" width="9.140625" style="1"/>
    <col min="15874" max="15874" width="16.42578125" style="1" bestFit="1" customWidth="1"/>
    <col min="15875" max="15875" width="16.5703125" style="1" bestFit="1" customWidth="1"/>
    <col min="15876" max="15876" width="18.28515625" style="1" bestFit="1" customWidth="1"/>
    <col min="15877" max="15877" width="16.42578125" style="1" bestFit="1" customWidth="1"/>
    <col min="15878" max="15878" width="15.42578125" style="1" bestFit="1" customWidth="1"/>
    <col min="15879" max="16123" width="9.140625" style="1"/>
    <col min="16124" max="16124" width="8.28515625" style="1" customWidth="1"/>
    <col min="16125" max="16125" width="27.28515625" style="1" customWidth="1"/>
    <col min="16126" max="16126" width="24.28515625" style="1" customWidth="1"/>
    <col min="16127" max="16128" width="17.140625" style="1" customWidth="1"/>
    <col min="16129" max="16129" width="9.140625" style="1"/>
    <col min="16130" max="16130" width="16.42578125" style="1" bestFit="1" customWidth="1"/>
    <col min="16131" max="16131" width="16.5703125" style="1" bestFit="1" customWidth="1"/>
    <col min="16132" max="16132" width="18.28515625" style="1" bestFit="1" customWidth="1"/>
    <col min="16133" max="16133" width="16.42578125" style="1" bestFit="1" customWidth="1"/>
    <col min="16134" max="16134" width="15.42578125" style="1" bestFit="1" customWidth="1"/>
    <col min="16135" max="16384" width="9.140625" style="1"/>
  </cols>
  <sheetData>
    <row r="1" spans="1:5" ht="18.2" customHeight="1">
      <c r="A1" s="87" t="s">
        <v>70</v>
      </c>
      <c r="B1" s="87"/>
      <c r="C1" s="87"/>
      <c r="D1" s="87"/>
      <c r="E1" s="87"/>
    </row>
    <row r="2" spans="1:5" ht="24.2" customHeight="1">
      <c r="A2" s="88" t="s">
        <v>71</v>
      </c>
      <c r="B2" s="88"/>
      <c r="C2" s="88"/>
      <c r="D2" s="88"/>
      <c r="E2" s="88"/>
    </row>
    <row r="3" spans="1:5" ht="25.7" customHeight="1">
      <c r="A3" s="2"/>
      <c r="B3" s="2"/>
      <c r="C3" s="2"/>
      <c r="D3" s="2"/>
      <c r="E3" s="2"/>
    </row>
    <row r="4" spans="1:5" ht="15.2" customHeight="1">
      <c r="A4" s="89"/>
      <c r="B4" s="89"/>
      <c r="C4" s="3" t="s">
        <v>72</v>
      </c>
      <c r="D4" s="89" t="s">
        <v>73</v>
      </c>
      <c r="E4" s="89"/>
    </row>
    <row r="5" spans="1:5" ht="14.45" customHeight="1">
      <c r="A5" s="90" t="s">
        <v>74</v>
      </c>
      <c r="B5" s="90"/>
      <c r="C5" s="90"/>
      <c r="D5" s="90"/>
      <c r="E5" s="90"/>
    </row>
    <row r="6" spans="1:5" ht="28.7" customHeight="1">
      <c r="A6" s="12" t="s">
        <v>75</v>
      </c>
      <c r="B6" s="91" t="s">
        <v>76</v>
      </c>
      <c r="C6" s="91"/>
      <c r="D6" s="12" t="s">
        <v>77</v>
      </c>
      <c r="E6" s="12" t="s">
        <v>78</v>
      </c>
    </row>
    <row r="7" spans="1:5" ht="14.45" customHeight="1">
      <c r="A7" s="4" t="s">
        <v>79</v>
      </c>
      <c r="B7" s="80" t="s">
        <v>80</v>
      </c>
      <c r="C7" s="80"/>
      <c r="D7" s="5">
        <v>0</v>
      </c>
      <c r="E7" s="5">
        <v>0</v>
      </c>
    </row>
    <row r="8" spans="1:5" ht="15.2" customHeight="1">
      <c r="A8" s="4" t="s">
        <v>81</v>
      </c>
      <c r="B8" s="80" t="s">
        <v>82</v>
      </c>
      <c r="C8" s="80"/>
      <c r="D8" s="5">
        <v>0</v>
      </c>
      <c r="E8" s="5">
        <v>0</v>
      </c>
    </row>
    <row r="9" spans="1:5" ht="14.45" customHeight="1">
      <c r="A9" s="4" t="s">
        <v>0</v>
      </c>
      <c r="B9" s="86" t="s">
        <v>83</v>
      </c>
      <c r="C9" s="86"/>
      <c r="D9" s="6">
        <v>37522389.909999996</v>
      </c>
      <c r="E9" s="6">
        <v>330869891.99000001</v>
      </c>
    </row>
    <row r="10" spans="1:5" ht="14.45" customHeight="1">
      <c r="A10" s="4" t="s">
        <v>1</v>
      </c>
      <c r="B10" s="86" t="s">
        <v>84</v>
      </c>
      <c r="C10" s="86"/>
      <c r="D10" s="6">
        <v>91732981.510000005</v>
      </c>
      <c r="E10" s="6">
        <v>917156316.99000001</v>
      </c>
    </row>
    <row r="11" spans="1:5" ht="14.45" customHeight="1">
      <c r="A11" s="4" t="s">
        <v>2</v>
      </c>
      <c r="B11" s="86" t="s">
        <v>85</v>
      </c>
      <c r="C11" s="86"/>
      <c r="D11" s="6">
        <v>0</v>
      </c>
      <c r="E11" s="6">
        <v>0.5</v>
      </c>
    </row>
    <row r="12" spans="1:5" ht="14.45" customHeight="1">
      <c r="A12" s="4" t="s">
        <v>3</v>
      </c>
      <c r="B12" s="86" t="s">
        <v>86</v>
      </c>
      <c r="C12" s="86"/>
      <c r="D12" s="6">
        <v>23900000</v>
      </c>
      <c r="E12" s="6">
        <v>30500000</v>
      </c>
    </row>
    <row r="13" spans="1:5" ht="15.2" customHeight="1">
      <c r="A13" s="4" t="s">
        <v>4</v>
      </c>
      <c r="B13" s="86" t="s">
        <v>87</v>
      </c>
      <c r="C13" s="86"/>
      <c r="D13" s="6">
        <v>0</v>
      </c>
      <c r="E13" s="6">
        <v>0</v>
      </c>
    </row>
    <row r="14" spans="1:5" ht="14.45" customHeight="1">
      <c r="A14" s="4" t="s">
        <v>5</v>
      </c>
      <c r="B14" s="86" t="s">
        <v>88</v>
      </c>
      <c r="C14" s="86"/>
      <c r="D14" s="6">
        <v>7993026.4500000002</v>
      </c>
      <c r="E14" s="6">
        <v>10621046.43</v>
      </c>
    </row>
    <row r="15" spans="1:5" ht="14.45" customHeight="1">
      <c r="A15" s="4" t="s">
        <v>6</v>
      </c>
      <c r="B15" s="86" t="s">
        <v>89</v>
      </c>
      <c r="C15" s="86"/>
      <c r="D15" s="6">
        <v>0</v>
      </c>
      <c r="E15" s="6">
        <v>0</v>
      </c>
    </row>
    <row r="16" spans="1:5" ht="14.45" customHeight="1">
      <c r="A16" s="4" t="s">
        <v>7</v>
      </c>
      <c r="B16" s="86" t="s">
        <v>90</v>
      </c>
      <c r="C16" s="86"/>
      <c r="D16" s="6">
        <v>0</v>
      </c>
      <c r="E16" s="6">
        <v>0</v>
      </c>
    </row>
    <row r="17" spans="1:5" ht="26.45" customHeight="1">
      <c r="A17" s="4" t="s">
        <v>8</v>
      </c>
      <c r="B17" s="86" t="s">
        <v>91</v>
      </c>
      <c r="C17" s="86"/>
      <c r="D17" s="6">
        <v>0</v>
      </c>
      <c r="E17" s="6">
        <v>0</v>
      </c>
    </row>
    <row r="18" spans="1:5" ht="14.45" customHeight="1">
      <c r="A18" s="4" t="s">
        <v>9</v>
      </c>
      <c r="B18" s="86" t="s">
        <v>92</v>
      </c>
      <c r="C18" s="86"/>
      <c r="D18" s="6">
        <v>0</v>
      </c>
      <c r="E18" s="6">
        <v>0</v>
      </c>
    </row>
    <row r="19" spans="1:5" ht="14.45" customHeight="1">
      <c r="A19" s="4" t="s">
        <v>49</v>
      </c>
      <c r="B19" s="80" t="s">
        <v>93</v>
      </c>
      <c r="C19" s="80"/>
      <c r="D19" s="7">
        <v>161148397.87</v>
      </c>
      <c r="E19" s="7">
        <f>SUM(E7:E18)</f>
        <v>1289147255.9100001</v>
      </c>
    </row>
    <row r="20" spans="1:5" ht="14.45" customHeight="1">
      <c r="A20" s="4" t="s">
        <v>94</v>
      </c>
      <c r="B20" s="80" t="s">
        <v>95</v>
      </c>
      <c r="C20" s="80"/>
      <c r="D20" s="7">
        <v>0</v>
      </c>
      <c r="E20" s="7">
        <v>0</v>
      </c>
    </row>
    <row r="21" spans="1:5" ht="15.2" customHeight="1">
      <c r="A21" s="4" t="s">
        <v>10</v>
      </c>
      <c r="B21" s="86" t="s">
        <v>96</v>
      </c>
      <c r="C21" s="86"/>
      <c r="D21" s="6">
        <v>2650397856.3400002</v>
      </c>
      <c r="E21" s="6">
        <v>2600517811.3499999</v>
      </c>
    </row>
    <row r="22" spans="1:5" ht="14.45" customHeight="1">
      <c r="A22" s="4" t="s">
        <v>11</v>
      </c>
      <c r="B22" s="86" t="s">
        <v>97</v>
      </c>
      <c r="C22" s="86"/>
      <c r="D22" s="6">
        <v>3447184.82</v>
      </c>
      <c r="E22" s="6">
        <v>1172317.8999999999</v>
      </c>
    </row>
    <row r="23" spans="1:5" ht="14.45" customHeight="1">
      <c r="A23" s="4" t="s">
        <v>12</v>
      </c>
      <c r="B23" s="86" t="s">
        <v>98</v>
      </c>
      <c r="C23" s="86"/>
      <c r="D23" s="6">
        <v>0</v>
      </c>
      <c r="E23" s="6">
        <v>3400000</v>
      </c>
    </row>
    <row r="24" spans="1:5" ht="14.45" customHeight="1">
      <c r="A24" s="4" t="s">
        <v>13</v>
      </c>
      <c r="B24" s="86" t="s">
        <v>99</v>
      </c>
      <c r="C24" s="86"/>
      <c r="D24" s="6">
        <v>0</v>
      </c>
      <c r="E24" s="6">
        <v>0</v>
      </c>
    </row>
    <row r="25" spans="1:5" ht="14.45" customHeight="1">
      <c r="A25" s="4" t="s">
        <v>14</v>
      </c>
      <c r="B25" s="86" t="s">
        <v>100</v>
      </c>
      <c r="C25" s="86"/>
      <c r="D25" s="6">
        <v>9377796399.3199997</v>
      </c>
      <c r="E25" s="6">
        <v>9377796399.3199997</v>
      </c>
    </row>
    <row r="26" spans="1:5" ht="15.2" customHeight="1">
      <c r="A26" s="4" t="s">
        <v>15</v>
      </c>
      <c r="B26" s="86" t="s">
        <v>101</v>
      </c>
      <c r="C26" s="86"/>
      <c r="D26" s="6">
        <v>0</v>
      </c>
      <c r="E26" s="6">
        <v>0</v>
      </c>
    </row>
    <row r="27" spans="1:5" ht="14.45" customHeight="1">
      <c r="A27" s="4" t="s">
        <v>16</v>
      </c>
      <c r="B27" s="86" t="s">
        <v>102</v>
      </c>
      <c r="C27" s="86"/>
      <c r="D27" s="6">
        <v>2267630720.2199998</v>
      </c>
      <c r="E27" s="6">
        <v>2267630720.2199998</v>
      </c>
    </row>
    <row r="28" spans="1:5" ht="14.45" customHeight="1">
      <c r="A28" s="4" t="s">
        <v>17</v>
      </c>
      <c r="B28" s="86" t="s">
        <v>103</v>
      </c>
      <c r="C28" s="86"/>
      <c r="D28" s="6">
        <v>215403683.66</v>
      </c>
      <c r="E28" s="6">
        <v>193955003.18000001</v>
      </c>
    </row>
    <row r="29" spans="1:5" ht="14.45" customHeight="1">
      <c r="A29" s="4" t="s">
        <v>18</v>
      </c>
      <c r="B29" s="86" t="s">
        <v>92</v>
      </c>
      <c r="C29" s="86"/>
      <c r="D29" s="6">
        <v>0</v>
      </c>
      <c r="E29" s="6">
        <v>0</v>
      </c>
    </row>
    <row r="30" spans="1:5" ht="14.45" customHeight="1">
      <c r="A30" s="4" t="s">
        <v>19</v>
      </c>
      <c r="B30" s="80" t="s">
        <v>104</v>
      </c>
      <c r="C30" s="80"/>
      <c r="D30" s="7">
        <v>14514675844.360001</v>
      </c>
      <c r="E30" s="7">
        <v>14444472251.969999</v>
      </c>
    </row>
    <row r="31" spans="1:5" ht="15.2" customHeight="1">
      <c r="A31" s="4" t="s">
        <v>105</v>
      </c>
      <c r="B31" s="80" t="s">
        <v>106</v>
      </c>
      <c r="C31" s="80"/>
      <c r="D31" s="7">
        <v>14675824242.23</v>
      </c>
      <c r="E31" s="7">
        <f>+E30+E19</f>
        <v>15733619507.879999</v>
      </c>
    </row>
    <row r="32" spans="1:5" ht="14.45" customHeight="1">
      <c r="A32" s="4" t="s">
        <v>107</v>
      </c>
      <c r="B32" s="80" t="s">
        <v>108</v>
      </c>
      <c r="C32" s="80"/>
      <c r="D32" s="7">
        <v>0</v>
      </c>
      <c r="E32" s="7">
        <v>0</v>
      </c>
    </row>
    <row r="33" spans="1:5" ht="14.45" customHeight="1">
      <c r="A33" s="4" t="s">
        <v>109</v>
      </c>
      <c r="B33" s="80" t="s">
        <v>110</v>
      </c>
      <c r="C33" s="80"/>
      <c r="D33" s="7">
        <v>0</v>
      </c>
      <c r="E33" s="7">
        <v>0</v>
      </c>
    </row>
    <row r="34" spans="1:5" ht="14.45" customHeight="1">
      <c r="A34" s="4" t="s">
        <v>20</v>
      </c>
      <c r="B34" s="80" t="s">
        <v>111</v>
      </c>
      <c r="C34" s="80"/>
      <c r="D34" s="7">
        <v>0</v>
      </c>
      <c r="E34" s="7">
        <v>0</v>
      </c>
    </row>
    <row r="35" spans="1:5" ht="14.45" customHeight="1">
      <c r="A35" s="4" t="s">
        <v>21</v>
      </c>
      <c r="B35" s="86" t="s">
        <v>112</v>
      </c>
      <c r="C35" s="86"/>
      <c r="D35" s="6">
        <v>1886327805.52</v>
      </c>
      <c r="E35" s="6">
        <v>1942843909.8199999</v>
      </c>
    </row>
    <row r="36" spans="1:5" ht="15.2" customHeight="1">
      <c r="A36" s="4" t="s">
        <v>22</v>
      </c>
      <c r="B36" s="86" t="s">
        <v>113</v>
      </c>
      <c r="C36" s="86"/>
      <c r="D36" s="6">
        <v>387425328.60000002</v>
      </c>
      <c r="E36" s="6">
        <v>251097300.59999999</v>
      </c>
    </row>
    <row r="37" spans="1:5" ht="14.45" customHeight="1">
      <c r="A37" s="4" t="s">
        <v>23</v>
      </c>
      <c r="B37" s="86" t="s">
        <v>114</v>
      </c>
      <c r="C37" s="86"/>
      <c r="D37" s="6">
        <v>184032674.56999999</v>
      </c>
      <c r="E37" s="6">
        <v>165894341.18000001</v>
      </c>
    </row>
    <row r="38" spans="1:5" ht="14.45" customHeight="1">
      <c r="A38" s="4" t="s">
        <v>24</v>
      </c>
      <c r="B38" s="86" t="s">
        <v>115</v>
      </c>
      <c r="C38" s="86"/>
      <c r="D38" s="6">
        <v>48977861.5</v>
      </c>
      <c r="E38" s="6">
        <v>0</v>
      </c>
    </row>
    <row r="39" spans="1:5" ht="14.45" customHeight="1">
      <c r="A39" s="4" t="s">
        <v>25</v>
      </c>
      <c r="B39" s="86" t="s">
        <v>116</v>
      </c>
      <c r="C39" s="86"/>
      <c r="D39" s="6">
        <v>186405443.19</v>
      </c>
      <c r="E39" s="6">
        <v>199790000</v>
      </c>
    </row>
    <row r="40" spans="1:5" ht="14.45" customHeight="1">
      <c r="A40" s="4" t="s">
        <v>26</v>
      </c>
      <c r="B40" s="86" t="s">
        <v>117</v>
      </c>
      <c r="C40" s="86"/>
      <c r="D40" s="6">
        <v>16706239818.969999</v>
      </c>
      <c r="E40" s="6">
        <v>18515745814.799999</v>
      </c>
    </row>
    <row r="41" spans="1:5" ht="15.2" customHeight="1">
      <c r="A41" s="4" t="s">
        <v>27</v>
      </c>
      <c r="B41" s="86" t="s">
        <v>118</v>
      </c>
      <c r="C41" s="86"/>
      <c r="D41" s="6">
        <v>0</v>
      </c>
      <c r="E41" s="6">
        <v>0</v>
      </c>
    </row>
    <row r="42" spans="1:5" ht="14.45" customHeight="1">
      <c r="A42" s="4" t="s">
        <v>28</v>
      </c>
      <c r="B42" s="86" t="s">
        <v>119</v>
      </c>
      <c r="C42" s="86"/>
      <c r="D42" s="6">
        <v>42256967.5</v>
      </c>
      <c r="E42" s="6">
        <v>57053587.979999997</v>
      </c>
    </row>
    <row r="43" spans="1:5" ht="14.45" customHeight="1">
      <c r="A43" s="4" t="s">
        <v>29</v>
      </c>
      <c r="B43" s="86" t="s">
        <v>120</v>
      </c>
      <c r="C43" s="86"/>
      <c r="D43" s="6">
        <v>0</v>
      </c>
      <c r="E43" s="6">
        <v>0</v>
      </c>
    </row>
    <row r="44" spans="1:5" ht="14.45" customHeight="1">
      <c r="A44" s="4" t="s">
        <v>30</v>
      </c>
      <c r="B44" s="86" t="s">
        <v>121</v>
      </c>
      <c r="C44" s="86"/>
      <c r="D44" s="6">
        <v>0</v>
      </c>
      <c r="E44" s="6">
        <v>0</v>
      </c>
    </row>
    <row r="45" spans="1:5" ht="26.45" customHeight="1">
      <c r="A45" s="4" t="s">
        <v>31</v>
      </c>
      <c r="B45" s="86" t="s">
        <v>122</v>
      </c>
      <c r="C45" s="86"/>
      <c r="D45" s="6">
        <v>0</v>
      </c>
      <c r="E45" s="6">
        <v>0</v>
      </c>
    </row>
    <row r="46" spans="1:5" ht="14.45" customHeight="1">
      <c r="A46" s="4" t="s">
        <v>32</v>
      </c>
      <c r="B46" s="86" t="s">
        <v>123</v>
      </c>
      <c r="C46" s="86"/>
      <c r="D46" s="6">
        <v>0</v>
      </c>
      <c r="E46" s="6">
        <v>0</v>
      </c>
    </row>
    <row r="47" spans="1:5" ht="14.45" customHeight="1">
      <c r="A47" s="4" t="s">
        <v>50</v>
      </c>
      <c r="B47" s="80" t="s">
        <v>124</v>
      </c>
      <c r="C47" s="80"/>
      <c r="D47" s="7">
        <v>19441665899.849998</v>
      </c>
      <c r="E47" s="7">
        <v>21132424954.380001</v>
      </c>
    </row>
    <row r="48" spans="1:5" ht="14.45" customHeight="1">
      <c r="A48" s="8"/>
      <c r="B48" s="9"/>
      <c r="C48" s="9"/>
      <c r="D48" s="10"/>
      <c r="E48" s="10"/>
    </row>
    <row r="49" spans="1:5" ht="14.45" customHeight="1">
      <c r="A49" s="8"/>
      <c r="B49" s="9"/>
      <c r="C49" s="9"/>
      <c r="D49" s="10"/>
      <c r="E49" s="10"/>
    </row>
    <row r="50" spans="1:5" ht="14.45" customHeight="1">
      <c r="A50" s="8"/>
      <c r="B50" s="9"/>
      <c r="C50" s="9"/>
      <c r="D50" s="10"/>
      <c r="E50" s="10"/>
    </row>
    <row r="51" spans="1:5" ht="14.45" customHeight="1">
      <c r="A51" s="8"/>
      <c r="B51" s="9"/>
      <c r="C51" s="9"/>
      <c r="D51" s="10"/>
      <c r="E51" s="10"/>
    </row>
    <row r="52" spans="1:5" ht="14.45" customHeight="1">
      <c r="A52" s="4" t="s">
        <v>33</v>
      </c>
      <c r="B52" s="80" t="s">
        <v>125</v>
      </c>
      <c r="C52" s="80"/>
      <c r="D52" s="7">
        <v>0</v>
      </c>
      <c r="E52" s="7">
        <v>0</v>
      </c>
    </row>
    <row r="53" spans="1:5" ht="15.2" customHeight="1">
      <c r="A53" s="4" t="s">
        <v>34</v>
      </c>
      <c r="B53" s="86" t="s">
        <v>126</v>
      </c>
      <c r="C53" s="86"/>
      <c r="D53" s="6">
        <v>16005182429.719999</v>
      </c>
      <c r="E53" s="6">
        <v>5514653408.4700003</v>
      </c>
    </row>
    <row r="54" spans="1:5" ht="14.45" customHeight="1">
      <c r="A54" s="4" t="s">
        <v>35</v>
      </c>
      <c r="B54" s="86" t="s">
        <v>127</v>
      </c>
      <c r="C54" s="86"/>
      <c r="D54" s="6">
        <v>16012523696.610001</v>
      </c>
      <c r="E54" s="6">
        <v>16012523696.610001</v>
      </c>
    </row>
    <row r="55" spans="1:5" ht="14.45" customHeight="1">
      <c r="A55" s="4" t="s">
        <v>36</v>
      </c>
      <c r="B55" s="86" t="s">
        <v>128</v>
      </c>
      <c r="C55" s="86"/>
      <c r="D55" s="6">
        <v>0</v>
      </c>
      <c r="E55" s="6">
        <v>0</v>
      </c>
    </row>
    <row r="56" spans="1:5" ht="14.45" customHeight="1">
      <c r="A56" s="4" t="s">
        <v>37</v>
      </c>
      <c r="B56" s="86" t="s">
        <v>129</v>
      </c>
      <c r="C56" s="86"/>
      <c r="D56" s="6">
        <v>0</v>
      </c>
      <c r="E56" s="6">
        <v>0</v>
      </c>
    </row>
    <row r="57" spans="1:5" ht="14.45" customHeight="1">
      <c r="A57" s="4" t="s">
        <v>38</v>
      </c>
      <c r="B57" s="86" t="s">
        <v>123</v>
      </c>
      <c r="C57" s="86"/>
      <c r="D57" s="6">
        <v>0</v>
      </c>
      <c r="E57" s="6">
        <v>0</v>
      </c>
    </row>
    <row r="58" spans="1:5" ht="15.2" customHeight="1">
      <c r="A58" s="4" t="s">
        <v>39</v>
      </c>
      <c r="B58" s="80" t="s">
        <v>130</v>
      </c>
      <c r="C58" s="80"/>
      <c r="D58" s="7">
        <v>32017706126.330002</v>
      </c>
      <c r="E58" s="7">
        <v>21527177105.080002</v>
      </c>
    </row>
    <row r="59" spans="1:5" ht="14.45" customHeight="1">
      <c r="A59" s="4" t="s">
        <v>131</v>
      </c>
      <c r="B59" s="80" t="s">
        <v>132</v>
      </c>
      <c r="C59" s="80"/>
      <c r="D59" s="7">
        <v>51459372026.18</v>
      </c>
      <c r="E59" s="7">
        <v>42659602059.459999</v>
      </c>
    </row>
    <row r="60" spans="1:5" ht="14.45" customHeight="1">
      <c r="A60" s="4" t="s">
        <v>133</v>
      </c>
      <c r="B60" s="86" t="s">
        <v>134</v>
      </c>
      <c r="C60" s="86"/>
      <c r="D60" s="6">
        <v>0</v>
      </c>
      <c r="E60" s="6">
        <v>0</v>
      </c>
    </row>
    <row r="61" spans="1:5" ht="14.45" customHeight="1">
      <c r="A61" s="4" t="s">
        <v>41</v>
      </c>
      <c r="B61" s="86" t="s">
        <v>135</v>
      </c>
      <c r="C61" s="86"/>
      <c r="D61" s="6">
        <v>0</v>
      </c>
      <c r="E61" s="6">
        <v>0</v>
      </c>
    </row>
    <row r="62" spans="1:5" ht="14.45" customHeight="1">
      <c r="A62" s="4" t="s">
        <v>42</v>
      </c>
      <c r="B62" s="86" t="s">
        <v>136</v>
      </c>
      <c r="C62" s="86"/>
      <c r="D62" s="6">
        <v>1906208000</v>
      </c>
      <c r="E62" s="6">
        <v>1906208000</v>
      </c>
    </row>
    <row r="63" spans="1:5" ht="15.2" customHeight="1">
      <c r="A63" s="4" t="s">
        <v>43</v>
      </c>
      <c r="B63" s="86" t="s">
        <v>137</v>
      </c>
      <c r="C63" s="86"/>
      <c r="D63" s="6">
        <v>0</v>
      </c>
      <c r="E63" s="6">
        <v>0</v>
      </c>
    </row>
    <row r="64" spans="1:5" ht="14.45" customHeight="1">
      <c r="A64" s="4" t="s">
        <v>44</v>
      </c>
      <c r="B64" s="86" t="s">
        <v>138</v>
      </c>
      <c r="C64" s="86"/>
      <c r="D64" s="6">
        <v>0</v>
      </c>
      <c r="E64" s="6">
        <v>0</v>
      </c>
    </row>
    <row r="65" spans="1:5" ht="14.45" customHeight="1">
      <c r="A65" s="4" t="s">
        <v>45</v>
      </c>
      <c r="B65" s="86" t="s">
        <v>139</v>
      </c>
      <c r="C65" s="86"/>
      <c r="D65" s="6">
        <v>0</v>
      </c>
      <c r="E65" s="6">
        <v>0</v>
      </c>
    </row>
    <row r="66" spans="1:5" ht="14.45" customHeight="1">
      <c r="A66" s="4" t="s">
        <v>46</v>
      </c>
      <c r="B66" s="86" t="s">
        <v>140</v>
      </c>
      <c r="C66" s="86"/>
      <c r="D66" s="6">
        <v>1990685163.1600001</v>
      </c>
      <c r="E66" s="6">
        <v>1990685163.1600001</v>
      </c>
    </row>
    <row r="67" spans="1:5" ht="14.45" customHeight="1">
      <c r="A67" s="4" t="s">
        <v>47</v>
      </c>
      <c r="B67" s="86" t="s">
        <v>141</v>
      </c>
      <c r="C67" s="86"/>
      <c r="D67" s="6">
        <v>0</v>
      </c>
      <c r="E67" s="6">
        <v>0</v>
      </c>
    </row>
    <row r="68" spans="1:5" ht="15.2" customHeight="1">
      <c r="A68" s="4" t="s">
        <v>48</v>
      </c>
      <c r="B68" s="86" t="s">
        <v>142</v>
      </c>
      <c r="C68" s="86"/>
      <c r="D68" s="6">
        <v>0</v>
      </c>
      <c r="E68" s="6">
        <v>0</v>
      </c>
    </row>
    <row r="69" spans="1:5" ht="14.45" customHeight="1">
      <c r="A69" s="4" t="s">
        <v>67</v>
      </c>
      <c r="B69" s="86" t="s">
        <v>143</v>
      </c>
      <c r="C69" s="86"/>
      <c r="D69" s="6">
        <v>-40680440947.110001</v>
      </c>
      <c r="E69" s="6">
        <v>-30822875714.739998</v>
      </c>
    </row>
    <row r="70" spans="1:5" ht="14.45" customHeight="1">
      <c r="A70" s="4" t="s">
        <v>68</v>
      </c>
      <c r="B70" s="86" t="s">
        <v>123</v>
      </c>
      <c r="C70" s="86"/>
      <c r="D70" s="6">
        <v>0</v>
      </c>
      <c r="E70" s="6">
        <v>0</v>
      </c>
    </row>
    <row r="71" spans="1:5" ht="14.45" customHeight="1">
      <c r="A71" s="4" t="s">
        <v>69</v>
      </c>
      <c r="B71" s="80" t="s">
        <v>144</v>
      </c>
      <c r="C71" s="80"/>
      <c r="D71" s="7">
        <f>+D69+D66+D62</f>
        <v>-36783547783.949997</v>
      </c>
      <c r="E71" s="7">
        <f>+E69+E66+E62</f>
        <v>-26925982551.579998</v>
      </c>
    </row>
    <row r="72" spans="1:5" ht="14.45" customHeight="1">
      <c r="A72" s="4" t="s">
        <v>145</v>
      </c>
      <c r="B72" s="80" t="s">
        <v>108</v>
      </c>
      <c r="C72" s="80"/>
      <c r="D72" s="7">
        <f>+D71+D59</f>
        <v>14675824242.230003</v>
      </c>
      <c r="E72" s="7">
        <f>+E71+E59</f>
        <v>15733619507.880001</v>
      </c>
    </row>
    <row r="73" spans="1:5" ht="1.5" customHeight="1">
      <c r="A73" s="81"/>
      <c r="B73" s="81"/>
      <c r="C73" s="81"/>
      <c r="D73" s="81"/>
      <c r="E73" s="81"/>
    </row>
    <row r="74" spans="1:5" ht="40.700000000000003" customHeight="1">
      <c r="A74" s="2"/>
      <c r="B74" s="2"/>
      <c r="C74" s="2"/>
      <c r="D74" s="2"/>
      <c r="E74" s="2"/>
    </row>
    <row r="75" spans="1:5" ht="24.2" customHeight="1">
      <c r="A75" s="82" t="s">
        <v>146</v>
      </c>
      <c r="B75" s="82"/>
      <c r="C75" s="11" t="s">
        <v>147</v>
      </c>
      <c r="D75" s="83" t="s">
        <v>148</v>
      </c>
      <c r="E75" s="83"/>
    </row>
    <row r="76" spans="1:5" ht="23.45" customHeight="1">
      <c r="A76" s="84" t="s">
        <v>149</v>
      </c>
      <c r="B76" s="84"/>
      <c r="C76" s="11" t="s">
        <v>147</v>
      </c>
      <c r="D76" s="85" t="s">
        <v>150</v>
      </c>
      <c r="E76" s="85"/>
    </row>
  </sheetData>
  <mergeCells count="73">
    <mergeCell ref="B12:C12"/>
    <mergeCell ref="A1:E1"/>
    <mergeCell ref="A2:E2"/>
    <mergeCell ref="A4:B4"/>
    <mergeCell ref="D4:E4"/>
    <mergeCell ref="A5:E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52:C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76:B76"/>
    <mergeCell ref="D76:E76"/>
    <mergeCell ref="B65:C65"/>
    <mergeCell ref="B66:C66"/>
    <mergeCell ref="B67:C67"/>
    <mergeCell ref="B68:C68"/>
    <mergeCell ref="B69:C69"/>
    <mergeCell ref="B70:C70"/>
    <mergeCell ref="B71:C71"/>
    <mergeCell ref="B72:C72"/>
    <mergeCell ref="A73:E73"/>
    <mergeCell ref="A75:B75"/>
    <mergeCell ref="D75:E75"/>
  </mergeCells>
  <pageMargins left="0.75" right="0.25" top="0.75" bottom="0.75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9"/>
  <sheetViews>
    <sheetView showGridLines="0" topLeftCell="A6" workbookViewId="0">
      <selection activeCell="I33" sqref="I33"/>
    </sheetView>
  </sheetViews>
  <sheetFormatPr defaultRowHeight="12.75"/>
  <cols>
    <col min="1" max="1" width="4.28515625" style="14" customWidth="1"/>
    <col min="2" max="2" width="25.42578125" style="14" customWidth="1"/>
    <col min="3" max="3" width="24.28515625" style="14" customWidth="1"/>
    <col min="4" max="5" width="17.140625" style="14" customWidth="1"/>
    <col min="6" max="253" width="9.140625" style="14"/>
    <col min="254" max="254" width="4.28515625" style="14" customWidth="1"/>
    <col min="255" max="255" width="28.140625" style="14" customWidth="1"/>
    <col min="256" max="256" width="24.28515625" style="14" customWidth="1"/>
    <col min="257" max="258" width="17.140625" style="14" customWidth="1"/>
    <col min="259" max="260" width="9.140625" style="14"/>
    <col min="261" max="261" width="14" style="14" bestFit="1" customWidth="1"/>
    <col min="262" max="509" width="9.140625" style="14"/>
    <col min="510" max="510" width="4.28515625" style="14" customWidth="1"/>
    <col min="511" max="511" width="28.140625" style="14" customWidth="1"/>
    <col min="512" max="512" width="24.28515625" style="14" customWidth="1"/>
    <col min="513" max="514" width="17.140625" style="14" customWidth="1"/>
    <col min="515" max="516" width="9.140625" style="14"/>
    <col min="517" max="517" width="14" style="14" bestFit="1" customWidth="1"/>
    <col min="518" max="765" width="9.140625" style="14"/>
    <col min="766" max="766" width="4.28515625" style="14" customWidth="1"/>
    <col min="767" max="767" width="28.140625" style="14" customWidth="1"/>
    <col min="768" max="768" width="24.28515625" style="14" customWidth="1"/>
    <col min="769" max="770" width="17.140625" style="14" customWidth="1"/>
    <col min="771" max="772" width="9.140625" style="14"/>
    <col min="773" max="773" width="14" style="14" bestFit="1" customWidth="1"/>
    <col min="774" max="1021" width="9.140625" style="14"/>
    <col min="1022" max="1022" width="4.28515625" style="14" customWidth="1"/>
    <col min="1023" max="1023" width="28.140625" style="14" customWidth="1"/>
    <col min="1024" max="1024" width="24.28515625" style="14" customWidth="1"/>
    <col min="1025" max="1026" width="17.140625" style="14" customWidth="1"/>
    <col min="1027" max="1028" width="9.140625" style="14"/>
    <col min="1029" max="1029" width="14" style="14" bestFit="1" customWidth="1"/>
    <col min="1030" max="1277" width="9.140625" style="14"/>
    <col min="1278" max="1278" width="4.28515625" style="14" customWidth="1"/>
    <col min="1279" max="1279" width="28.140625" style="14" customWidth="1"/>
    <col min="1280" max="1280" width="24.28515625" style="14" customWidth="1"/>
    <col min="1281" max="1282" width="17.140625" style="14" customWidth="1"/>
    <col min="1283" max="1284" width="9.140625" style="14"/>
    <col min="1285" max="1285" width="14" style="14" bestFit="1" customWidth="1"/>
    <col min="1286" max="1533" width="9.140625" style="14"/>
    <col min="1534" max="1534" width="4.28515625" style="14" customWidth="1"/>
    <col min="1535" max="1535" width="28.140625" style="14" customWidth="1"/>
    <col min="1536" max="1536" width="24.28515625" style="14" customWidth="1"/>
    <col min="1537" max="1538" width="17.140625" style="14" customWidth="1"/>
    <col min="1539" max="1540" width="9.140625" style="14"/>
    <col min="1541" max="1541" width="14" style="14" bestFit="1" customWidth="1"/>
    <col min="1542" max="1789" width="9.140625" style="14"/>
    <col min="1790" max="1790" width="4.28515625" style="14" customWidth="1"/>
    <col min="1791" max="1791" width="28.140625" style="14" customWidth="1"/>
    <col min="1792" max="1792" width="24.28515625" style="14" customWidth="1"/>
    <col min="1793" max="1794" width="17.140625" style="14" customWidth="1"/>
    <col min="1795" max="1796" width="9.140625" style="14"/>
    <col min="1797" max="1797" width="14" style="14" bestFit="1" customWidth="1"/>
    <col min="1798" max="2045" width="9.140625" style="14"/>
    <col min="2046" max="2046" width="4.28515625" style="14" customWidth="1"/>
    <col min="2047" max="2047" width="28.140625" style="14" customWidth="1"/>
    <col min="2048" max="2048" width="24.28515625" style="14" customWidth="1"/>
    <col min="2049" max="2050" width="17.140625" style="14" customWidth="1"/>
    <col min="2051" max="2052" width="9.140625" style="14"/>
    <col min="2053" max="2053" width="14" style="14" bestFit="1" customWidth="1"/>
    <col min="2054" max="2301" width="9.140625" style="14"/>
    <col min="2302" max="2302" width="4.28515625" style="14" customWidth="1"/>
    <col min="2303" max="2303" width="28.140625" style="14" customWidth="1"/>
    <col min="2304" max="2304" width="24.28515625" style="14" customWidth="1"/>
    <col min="2305" max="2306" width="17.140625" style="14" customWidth="1"/>
    <col min="2307" max="2308" width="9.140625" style="14"/>
    <col min="2309" max="2309" width="14" style="14" bestFit="1" customWidth="1"/>
    <col min="2310" max="2557" width="9.140625" style="14"/>
    <col min="2558" max="2558" width="4.28515625" style="14" customWidth="1"/>
    <col min="2559" max="2559" width="28.140625" style="14" customWidth="1"/>
    <col min="2560" max="2560" width="24.28515625" style="14" customWidth="1"/>
    <col min="2561" max="2562" width="17.140625" style="14" customWidth="1"/>
    <col min="2563" max="2564" width="9.140625" style="14"/>
    <col min="2565" max="2565" width="14" style="14" bestFit="1" customWidth="1"/>
    <col min="2566" max="2813" width="9.140625" style="14"/>
    <col min="2814" max="2814" width="4.28515625" style="14" customWidth="1"/>
    <col min="2815" max="2815" width="28.140625" style="14" customWidth="1"/>
    <col min="2816" max="2816" width="24.28515625" style="14" customWidth="1"/>
    <col min="2817" max="2818" width="17.140625" style="14" customWidth="1"/>
    <col min="2819" max="2820" width="9.140625" style="14"/>
    <col min="2821" max="2821" width="14" style="14" bestFit="1" customWidth="1"/>
    <col min="2822" max="3069" width="9.140625" style="14"/>
    <col min="3070" max="3070" width="4.28515625" style="14" customWidth="1"/>
    <col min="3071" max="3071" width="28.140625" style="14" customWidth="1"/>
    <col min="3072" max="3072" width="24.28515625" style="14" customWidth="1"/>
    <col min="3073" max="3074" width="17.140625" style="14" customWidth="1"/>
    <col min="3075" max="3076" width="9.140625" style="14"/>
    <col min="3077" max="3077" width="14" style="14" bestFit="1" customWidth="1"/>
    <col min="3078" max="3325" width="9.140625" style="14"/>
    <col min="3326" max="3326" width="4.28515625" style="14" customWidth="1"/>
    <col min="3327" max="3327" width="28.140625" style="14" customWidth="1"/>
    <col min="3328" max="3328" width="24.28515625" style="14" customWidth="1"/>
    <col min="3329" max="3330" width="17.140625" style="14" customWidth="1"/>
    <col min="3331" max="3332" width="9.140625" style="14"/>
    <col min="3333" max="3333" width="14" style="14" bestFit="1" customWidth="1"/>
    <col min="3334" max="3581" width="9.140625" style="14"/>
    <col min="3582" max="3582" width="4.28515625" style="14" customWidth="1"/>
    <col min="3583" max="3583" width="28.140625" style="14" customWidth="1"/>
    <col min="3584" max="3584" width="24.28515625" style="14" customWidth="1"/>
    <col min="3585" max="3586" width="17.140625" style="14" customWidth="1"/>
    <col min="3587" max="3588" width="9.140625" style="14"/>
    <col min="3589" max="3589" width="14" style="14" bestFit="1" customWidth="1"/>
    <col min="3590" max="3837" width="9.140625" style="14"/>
    <col min="3838" max="3838" width="4.28515625" style="14" customWidth="1"/>
    <col min="3839" max="3839" width="28.140625" style="14" customWidth="1"/>
    <col min="3840" max="3840" width="24.28515625" style="14" customWidth="1"/>
    <col min="3841" max="3842" width="17.140625" style="14" customWidth="1"/>
    <col min="3843" max="3844" width="9.140625" style="14"/>
    <col min="3845" max="3845" width="14" style="14" bestFit="1" customWidth="1"/>
    <col min="3846" max="4093" width="9.140625" style="14"/>
    <col min="4094" max="4094" width="4.28515625" style="14" customWidth="1"/>
    <col min="4095" max="4095" width="28.140625" style="14" customWidth="1"/>
    <col min="4096" max="4096" width="24.28515625" style="14" customWidth="1"/>
    <col min="4097" max="4098" width="17.140625" style="14" customWidth="1"/>
    <col min="4099" max="4100" width="9.140625" style="14"/>
    <col min="4101" max="4101" width="14" style="14" bestFit="1" customWidth="1"/>
    <col min="4102" max="4349" width="9.140625" style="14"/>
    <col min="4350" max="4350" width="4.28515625" style="14" customWidth="1"/>
    <col min="4351" max="4351" width="28.140625" style="14" customWidth="1"/>
    <col min="4352" max="4352" width="24.28515625" style="14" customWidth="1"/>
    <col min="4353" max="4354" width="17.140625" style="14" customWidth="1"/>
    <col min="4355" max="4356" width="9.140625" style="14"/>
    <col min="4357" max="4357" width="14" style="14" bestFit="1" customWidth="1"/>
    <col min="4358" max="4605" width="9.140625" style="14"/>
    <col min="4606" max="4606" width="4.28515625" style="14" customWidth="1"/>
    <col min="4607" max="4607" width="28.140625" style="14" customWidth="1"/>
    <col min="4608" max="4608" width="24.28515625" style="14" customWidth="1"/>
    <col min="4609" max="4610" width="17.140625" style="14" customWidth="1"/>
    <col min="4611" max="4612" width="9.140625" style="14"/>
    <col min="4613" max="4613" width="14" style="14" bestFit="1" customWidth="1"/>
    <col min="4614" max="4861" width="9.140625" style="14"/>
    <col min="4862" max="4862" width="4.28515625" style="14" customWidth="1"/>
    <col min="4863" max="4863" width="28.140625" style="14" customWidth="1"/>
    <col min="4864" max="4864" width="24.28515625" style="14" customWidth="1"/>
    <col min="4865" max="4866" width="17.140625" style="14" customWidth="1"/>
    <col min="4867" max="4868" width="9.140625" style="14"/>
    <col min="4869" max="4869" width="14" style="14" bestFit="1" customWidth="1"/>
    <col min="4870" max="5117" width="9.140625" style="14"/>
    <col min="5118" max="5118" width="4.28515625" style="14" customWidth="1"/>
    <col min="5119" max="5119" width="28.140625" style="14" customWidth="1"/>
    <col min="5120" max="5120" width="24.28515625" style="14" customWidth="1"/>
    <col min="5121" max="5122" width="17.140625" style="14" customWidth="1"/>
    <col min="5123" max="5124" width="9.140625" style="14"/>
    <col min="5125" max="5125" width="14" style="14" bestFit="1" customWidth="1"/>
    <col min="5126" max="5373" width="9.140625" style="14"/>
    <col min="5374" max="5374" width="4.28515625" style="14" customWidth="1"/>
    <col min="5375" max="5375" width="28.140625" style="14" customWidth="1"/>
    <col min="5376" max="5376" width="24.28515625" style="14" customWidth="1"/>
    <col min="5377" max="5378" width="17.140625" style="14" customWidth="1"/>
    <col min="5379" max="5380" width="9.140625" style="14"/>
    <col min="5381" max="5381" width="14" style="14" bestFit="1" customWidth="1"/>
    <col min="5382" max="5629" width="9.140625" style="14"/>
    <col min="5630" max="5630" width="4.28515625" style="14" customWidth="1"/>
    <col min="5631" max="5631" width="28.140625" style="14" customWidth="1"/>
    <col min="5632" max="5632" width="24.28515625" style="14" customWidth="1"/>
    <col min="5633" max="5634" width="17.140625" style="14" customWidth="1"/>
    <col min="5635" max="5636" width="9.140625" style="14"/>
    <col min="5637" max="5637" width="14" style="14" bestFit="1" customWidth="1"/>
    <col min="5638" max="5885" width="9.140625" style="14"/>
    <col min="5886" max="5886" width="4.28515625" style="14" customWidth="1"/>
    <col min="5887" max="5887" width="28.140625" style="14" customWidth="1"/>
    <col min="5888" max="5888" width="24.28515625" style="14" customWidth="1"/>
    <col min="5889" max="5890" width="17.140625" style="14" customWidth="1"/>
    <col min="5891" max="5892" width="9.140625" style="14"/>
    <col min="5893" max="5893" width="14" style="14" bestFit="1" customWidth="1"/>
    <col min="5894" max="6141" width="9.140625" style="14"/>
    <col min="6142" max="6142" width="4.28515625" style="14" customWidth="1"/>
    <col min="6143" max="6143" width="28.140625" style="14" customWidth="1"/>
    <col min="6144" max="6144" width="24.28515625" style="14" customWidth="1"/>
    <col min="6145" max="6146" width="17.140625" style="14" customWidth="1"/>
    <col min="6147" max="6148" width="9.140625" style="14"/>
    <col min="6149" max="6149" width="14" style="14" bestFit="1" customWidth="1"/>
    <col min="6150" max="6397" width="9.140625" style="14"/>
    <col min="6398" max="6398" width="4.28515625" style="14" customWidth="1"/>
    <col min="6399" max="6399" width="28.140625" style="14" customWidth="1"/>
    <col min="6400" max="6400" width="24.28515625" style="14" customWidth="1"/>
    <col min="6401" max="6402" width="17.140625" style="14" customWidth="1"/>
    <col min="6403" max="6404" width="9.140625" style="14"/>
    <col min="6405" max="6405" width="14" style="14" bestFit="1" customWidth="1"/>
    <col min="6406" max="6653" width="9.140625" style="14"/>
    <col min="6654" max="6654" width="4.28515625" style="14" customWidth="1"/>
    <col min="6655" max="6655" width="28.140625" style="14" customWidth="1"/>
    <col min="6656" max="6656" width="24.28515625" style="14" customWidth="1"/>
    <col min="6657" max="6658" width="17.140625" style="14" customWidth="1"/>
    <col min="6659" max="6660" width="9.140625" style="14"/>
    <col min="6661" max="6661" width="14" style="14" bestFit="1" customWidth="1"/>
    <col min="6662" max="6909" width="9.140625" style="14"/>
    <col min="6910" max="6910" width="4.28515625" style="14" customWidth="1"/>
    <col min="6911" max="6911" width="28.140625" style="14" customWidth="1"/>
    <col min="6912" max="6912" width="24.28515625" style="14" customWidth="1"/>
    <col min="6913" max="6914" width="17.140625" style="14" customWidth="1"/>
    <col min="6915" max="6916" width="9.140625" style="14"/>
    <col min="6917" max="6917" width="14" style="14" bestFit="1" customWidth="1"/>
    <col min="6918" max="7165" width="9.140625" style="14"/>
    <col min="7166" max="7166" width="4.28515625" style="14" customWidth="1"/>
    <col min="7167" max="7167" width="28.140625" style="14" customWidth="1"/>
    <col min="7168" max="7168" width="24.28515625" style="14" customWidth="1"/>
    <col min="7169" max="7170" width="17.140625" style="14" customWidth="1"/>
    <col min="7171" max="7172" width="9.140625" style="14"/>
    <col min="7173" max="7173" width="14" style="14" bestFit="1" customWidth="1"/>
    <col min="7174" max="7421" width="9.140625" style="14"/>
    <col min="7422" max="7422" width="4.28515625" style="14" customWidth="1"/>
    <col min="7423" max="7423" width="28.140625" style="14" customWidth="1"/>
    <col min="7424" max="7424" width="24.28515625" style="14" customWidth="1"/>
    <col min="7425" max="7426" width="17.140625" style="14" customWidth="1"/>
    <col min="7427" max="7428" width="9.140625" style="14"/>
    <col min="7429" max="7429" width="14" style="14" bestFit="1" customWidth="1"/>
    <col min="7430" max="7677" width="9.140625" style="14"/>
    <col min="7678" max="7678" width="4.28515625" style="14" customWidth="1"/>
    <col min="7679" max="7679" width="28.140625" style="14" customWidth="1"/>
    <col min="7680" max="7680" width="24.28515625" style="14" customWidth="1"/>
    <col min="7681" max="7682" width="17.140625" style="14" customWidth="1"/>
    <col min="7683" max="7684" width="9.140625" style="14"/>
    <col min="7685" max="7685" width="14" style="14" bestFit="1" customWidth="1"/>
    <col min="7686" max="7933" width="9.140625" style="14"/>
    <col min="7934" max="7934" width="4.28515625" style="14" customWidth="1"/>
    <col min="7935" max="7935" width="28.140625" style="14" customWidth="1"/>
    <col min="7936" max="7936" width="24.28515625" style="14" customWidth="1"/>
    <col min="7937" max="7938" width="17.140625" style="14" customWidth="1"/>
    <col min="7939" max="7940" width="9.140625" style="14"/>
    <col min="7941" max="7941" width="14" style="14" bestFit="1" customWidth="1"/>
    <col min="7942" max="8189" width="9.140625" style="14"/>
    <col min="8190" max="8190" width="4.28515625" style="14" customWidth="1"/>
    <col min="8191" max="8191" width="28.140625" style="14" customWidth="1"/>
    <col min="8192" max="8192" width="24.28515625" style="14" customWidth="1"/>
    <col min="8193" max="8194" width="17.140625" style="14" customWidth="1"/>
    <col min="8195" max="8196" width="9.140625" style="14"/>
    <col min="8197" max="8197" width="14" style="14" bestFit="1" customWidth="1"/>
    <col min="8198" max="8445" width="9.140625" style="14"/>
    <col min="8446" max="8446" width="4.28515625" style="14" customWidth="1"/>
    <col min="8447" max="8447" width="28.140625" style="14" customWidth="1"/>
    <col min="8448" max="8448" width="24.28515625" style="14" customWidth="1"/>
    <col min="8449" max="8450" width="17.140625" style="14" customWidth="1"/>
    <col min="8451" max="8452" width="9.140625" style="14"/>
    <col min="8453" max="8453" width="14" style="14" bestFit="1" customWidth="1"/>
    <col min="8454" max="8701" width="9.140625" style="14"/>
    <col min="8702" max="8702" width="4.28515625" style="14" customWidth="1"/>
    <col min="8703" max="8703" width="28.140625" style="14" customWidth="1"/>
    <col min="8704" max="8704" width="24.28515625" style="14" customWidth="1"/>
    <col min="8705" max="8706" width="17.140625" style="14" customWidth="1"/>
    <col min="8707" max="8708" width="9.140625" style="14"/>
    <col min="8709" max="8709" width="14" style="14" bestFit="1" customWidth="1"/>
    <col min="8710" max="8957" width="9.140625" style="14"/>
    <col min="8958" max="8958" width="4.28515625" style="14" customWidth="1"/>
    <col min="8959" max="8959" width="28.140625" style="14" customWidth="1"/>
    <col min="8960" max="8960" width="24.28515625" style="14" customWidth="1"/>
    <col min="8961" max="8962" width="17.140625" style="14" customWidth="1"/>
    <col min="8963" max="8964" width="9.140625" style="14"/>
    <col min="8965" max="8965" width="14" style="14" bestFit="1" customWidth="1"/>
    <col min="8966" max="9213" width="9.140625" style="14"/>
    <col min="9214" max="9214" width="4.28515625" style="14" customWidth="1"/>
    <col min="9215" max="9215" width="28.140625" style="14" customWidth="1"/>
    <col min="9216" max="9216" width="24.28515625" style="14" customWidth="1"/>
    <col min="9217" max="9218" width="17.140625" style="14" customWidth="1"/>
    <col min="9219" max="9220" width="9.140625" style="14"/>
    <col min="9221" max="9221" width="14" style="14" bestFit="1" customWidth="1"/>
    <col min="9222" max="9469" width="9.140625" style="14"/>
    <col min="9470" max="9470" width="4.28515625" style="14" customWidth="1"/>
    <col min="9471" max="9471" width="28.140625" style="14" customWidth="1"/>
    <col min="9472" max="9472" width="24.28515625" style="14" customWidth="1"/>
    <col min="9473" max="9474" width="17.140625" style="14" customWidth="1"/>
    <col min="9475" max="9476" width="9.140625" style="14"/>
    <col min="9477" max="9477" width="14" style="14" bestFit="1" customWidth="1"/>
    <col min="9478" max="9725" width="9.140625" style="14"/>
    <col min="9726" max="9726" width="4.28515625" style="14" customWidth="1"/>
    <col min="9727" max="9727" width="28.140625" style="14" customWidth="1"/>
    <col min="9728" max="9728" width="24.28515625" style="14" customWidth="1"/>
    <col min="9729" max="9730" width="17.140625" style="14" customWidth="1"/>
    <col min="9731" max="9732" width="9.140625" style="14"/>
    <col min="9733" max="9733" width="14" style="14" bestFit="1" customWidth="1"/>
    <col min="9734" max="9981" width="9.140625" style="14"/>
    <col min="9982" max="9982" width="4.28515625" style="14" customWidth="1"/>
    <col min="9983" max="9983" width="28.140625" style="14" customWidth="1"/>
    <col min="9984" max="9984" width="24.28515625" style="14" customWidth="1"/>
    <col min="9985" max="9986" width="17.140625" style="14" customWidth="1"/>
    <col min="9987" max="9988" width="9.140625" style="14"/>
    <col min="9989" max="9989" width="14" style="14" bestFit="1" customWidth="1"/>
    <col min="9990" max="10237" width="9.140625" style="14"/>
    <col min="10238" max="10238" width="4.28515625" style="14" customWidth="1"/>
    <col min="10239" max="10239" width="28.140625" style="14" customWidth="1"/>
    <col min="10240" max="10240" width="24.28515625" style="14" customWidth="1"/>
    <col min="10241" max="10242" width="17.140625" style="14" customWidth="1"/>
    <col min="10243" max="10244" width="9.140625" style="14"/>
    <col min="10245" max="10245" width="14" style="14" bestFit="1" customWidth="1"/>
    <col min="10246" max="10493" width="9.140625" style="14"/>
    <col min="10494" max="10494" width="4.28515625" style="14" customWidth="1"/>
    <col min="10495" max="10495" width="28.140625" style="14" customWidth="1"/>
    <col min="10496" max="10496" width="24.28515625" style="14" customWidth="1"/>
    <col min="10497" max="10498" width="17.140625" style="14" customWidth="1"/>
    <col min="10499" max="10500" width="9.140625" style="14"/>
    <col min="10501" max="10501" width="14" style="14" bestFit="1" customWidth="1"/>
    <col min="10502" max="10749" width="9.140625" style="14"/>
    <col min="10750" max="10750" width="4.28515625" style="14" customWidth="1"/>
    <col min="10751" max="10751" width="28.140625" style="14" customWidth="1"/>
    <col min="10752" max="10752" width="24.28515625" style="14" customWidth="1"/>
    <col min="10753" max="10754" width="17.140625" style="14" customWidth="1"/>
    <col min="10755" max="10756" width="9.140625" style="14"/>
    <col min="10757" max="10757" width="14" style="14" bestFit="1" customWidth="1"/>
    <col min="10758" max="11005" width="9.140625" style="14"/>
    <col min="11006" max="11006" width="4.28515625" style="14" customWidth="1"/>
    <col min="11007" max="11007" width="28.140625" style="14" customWidth="1"/>
    <col min="11008" max="11008" width="24.28515625" style="14" customWidth="1"/>
    <col min="11009" max="11010" width="17.140625" style="14" customWidth="1"/>
    <col min="11011" max="11012" width="9.140625" style="14"/>
    <col min="11013" max="11013" width="14" style="14" bestFit="1" customWidth="1"/>
    <col min="11014" max="11261" width="9.140625" style="14"/>
    <col min="11262" max="11262" width="4.28515625" style="14" customWidth="1"/>
    <col min="11263" max="11263" width="28.140625" style="14" customWidth="1"/>
    <col min="11264" max="11264" width="24.28515625" style="14" customWidth="1"/>
    <col min="11265" max="11266" width="17.140625" style="14" customWidth="1"/>
    <col min="11267" max="11268" width="9.140625" style="14"/>
    <col min="11269" max="11269" width="14" style="14" bestFit="1" customWidth="1"/>
    <col min="11270" max="11517" width="9.140625" style="14"/>
    <col min="11518" max="11518" width="4.28515625" style="14" customWidth="1"/>
    <col min="11519" max="11519" width="28.140625" style="14" customWidth="1"/>
    <col min="11520" max="11520" width="24.28515625" style="14" customWidth="1"/>
    <col min="11521" max="11522" width="17.140625" style="14" customWidth="1"/>
    <col min="11523" max="11524" width="9.140625" style="14"/>
    <col min="11525" max="11525" width="14" style="14" bestFit="1" customWidth="1"/>
    <col min="11526" max="11773" width="9.140625" style="14"/>
    <col min="11774" max="11774" width="4.28515625" style="14" customWidth="1"/>
    <col min="11775" max="11775" width="28.140625" style="14" customWidth="1"/>
    <col min="11776" max="11776" width="24.28515625" style="14" customWidth="1"/>
    <col min="11777" max="11778" width="17.140625" style="14" customWidth="1"/>
    <col min="11779" max="11780" width="9.140625" style="14"/>
    <col min="11781" max="11781" width="14" style="14" bestFit="1" customWidth="1"/>
    <col min="11782" max="12029" width="9.140625" style="14"/>
    <col min="12030" max="12030" width="4.28515625" style="14" customWidth="1"/>
    <col min="12031" max="12031" width="28.140625" style="14" customWidth="1"/>
    <col min="12032" max="12032" width="24.28515625" style="14" customWidth="1"/>
    <col min="12033" max="12034" width="17.140625" style="14" customWidth="1"/>
    <col min="12035" max="12036" width="9.140625" style="14"/>
    <col min="12037" max="12037" width="14" style="14" bestFit="1" customWidth="1"/>
    <col min="12038" max="12285" width="9.140625" style="14"/>
    <col min="12286" max="12286" width="4.28515625" style="14" customWidth="1"/>
    <col min="12287" max="12287" width="28.140625" style="14" customWidth="1"/>
    <col min="12288" max="12288" width="24.28515625" style="14" customWidth="1"/>
    <col min="12289" max="12290" width="17.140625" style="14" customWidth="1"/>
    <col min="12291" max="12292" width="9.140625" style="14"/>
    <col min="12293" max="12293" width="14" style="14" bestFit="1" customWidth="1"/>
    <col min="12294" max="12541" width="9.140625" style="14"/>
    <col min="12542" max="12542" width="4.28515625" style="14" customWidth="1"/>
    <col min="12543" max="12543" width="28.140625" style="14" customWidth="1"/>
    <col min="12544" max="12544" width="24.28515625" style="14" customWidth="1"/>
    <col min="12545" max="12546" width="17.140625" style="14" customWidth="1"/>
    <col min="12547" max="12548" width="9.140625" style="14"/>
    <col min="12549" max="12549" width="14" style="14" bestFit="1" customWidth="1"/>
    <col min="12550" max="12797" width="9.140625" style="14"/>
    <col min="12798" max="12798" width="4.28515625" style="14" customWidth="1"/>
    <col min="12799" max="12799" width="28.140625" style="14" customWidth="1"/>
    <col min="12800" max="12800" width="24.28515625" style="14" customWidth="1"/>
    <col min="12801" max="12802" width="17.140625" style="14" customWidth="1"/>
    <col min="12803" max="12804" width="9.140625" style="14"/>
    <col min="12805" max="12805" width="14" style="14" bestFit="1" customWidth="1"/>
    <col min="12806" max="13053" width="9.140625" style="14"/>
    <col min="13054" max="13054" width="4.28515625" style="14" customWidth="1"/>
    <col min="13055" max="13055" width="28.140625" style="14" customWidth="1"/>
    <col min="13056" max="13056" width="24.28515625" style="14" customWidth="1"/>
    <col min="13057" max="13058" width="17.140625" style="14" customWidth="1"/>
    <col min="13059" max="13060" width="9.140625" style="14"/>
    <col min="13061" max="13061" width="14" style="14" bestFit="1" customWidth="1"/>
    <col min="13062" max="13309" width="9.140625" style="14"/>
    <col min="13310" max="13310" width="4.28515625" style="14" customWidth="1"/>
    <col min="13311" max="13311" width="28.140625" style="14" customWidth="1"/>
    <col min="13312" max="13312" width="24.28515625" style="14" customWidth="1"/>
    <col min="13313" max="13314" width="17.140625" style="14" customWidth="1"/>
    <col min="13315" max="13316" width="9.140625" style="14"/>
    <col min="13317" max="13317" width="14" style="14" bestFit="1" customWidth="1"/>
    <col min="13318" max="13565" width="9.140625" style="14"/>
    <col min="13566" max="13566" width="4.28515625" style="14" customWidth="1"/>
    <col min="13567" max="13567" width="28.140625" style="14" customWidth="1"/>
    <col min="13568" max="13568" width="24.28515625" style="14" customWidth="1"/>
    <col min="13569" max="13570" width="17.140625" style="14" customWidth="1"/>
    <col min="13571" max="13572" width="9.140625" style="14"/>
    <col min="13573" max="13573" width="14" style="14" bestFit="1" customWidth="1"/>
    <col min="13574" max="13821" width="9.140625" style="14"/>
    <col min="13822" max="13822" width="4.28515625" style="14" customWidth="1"/>
    <col min="13823" max="13823" width="28.140625" style="14" customWidth="1"/>
    <col min="13824" max="13824" width="24.28515625" style="14" customWidth="1"/>
    <col min="13825" max="13826" width="17.140625" style="14" customWidth="1"/>
    <col min="13827" max="13828" width="9.140625" style="14"/>
    <col min="13829" max="13829" width="14" style="14" bestFit="1" customWidth="1"/>
    <col min="13830" max="14077" width="9.140625" style="14"/>
    <col min="14078" max="14078" width="4.28515625" style="14" customWidth="1"/>
    <col min="14079" max="14079" width="28.140625" style="14" customWidth="1"/>
    <col min="14080" max="14080" width="24.28515625" style="14" customWidth="1"/>
    <col min="14081" max="14082" width="17.140625" style="14" customWidth="1"/>
    <col min="14083" max="14084" width="9.140625" style="14"/>
    <col min="14085" max="14085" width="14" style="14" bestFit="1" customWidth="1"/>
    <col min="14086" max="14333" width="9.140625" style="14"/>
    <col min="14334" max="14334" width="4.28515625" style="14" customWidth="1"/>
    <col min="14335" max="14335" width="28.140625" style="14" customWidth="1"/>
    <col min="14336" max="14336" width="24.28515625" style="14" customWidth="1"/>
    <col min="14337" max="14338" width="17.140625" style="14" customWidth="1"/>
    <col min="14339" max="14340" width="9.140625" style="14"/>
    <col min="14341" max="14341" width="14" style="14" bestFit="1" customWidth="1"/>
    <col min="14342" max="14589" width="9.140625" style="14"/>
    <col min="14590" max="14590" width="4.28515625" style="14" customWidth="1"/>
    <col min="14591" max="14591" width="28.140625" style="14" customWidth="1"/>
    <col min="14592" max="14592" width="24.28515625" style="14" customWidth="1"/>
    <col min="14593" max="14594" width="17.140625" style="14" customWidth="1"/>
    <col min="14595" max="14596" width="9.140625" style="14"/>
    <col min="14597" max="14597" width="14" style="14" bestFit="1" customWidth="1"/>
    <col min="14598" max="14845" width="9.140625" style="14"/>
    <col min="14846" max="14846" width="4.28515625" style="14" customWidth="1"/>
    <col min="14847" max="14847" width="28.140625" style="14" customWidth="1"/>
    <col min="14848" max="14848" width="24.28515625" style="14" customWidth="1"/>
    <col min="14849" max="14850" width="17.140625" style="14" customWidth="1"/>
    <col min="14851" max="14852" width="9.140625" style="14"/>
    <col min="14853" max="14853" width="14" style="14" bestFit="1" customWidth="1"/>
    <col min="14854" max="15101" width="9.140625" style="14"/>
    <col min="15102" max="15102" width="4.28515625" style="14" customWidth="1"/>
    <col min="15103" max="15103" width="28.140625" style="14" customWidth="1"/>
    <col min="15104" max="15104" width="24.28515625" style="14" customWidth="1"/>
    <col min="15105" max="15106" width="17.140625" style="14" customWidth="1"/>
    <col min="15107" max="15108" width="9.140625" style="14"/>
    <col min="15109" max="15109" width="14" style="14" bestFit="1" customWidth="1"/>
    <col min="15110" max="15357" width="9.140625" style="14"/>
    <col min="15358" max="15358" width="4.28515625" style="14" customWidth="1"/>
    <col min="15359" max="15359" width="28.140625" style="14" customWidth="1"/>
    <col min="15360" max="15360" width="24.28515625" style="14" customWidth="1"/>
    <col min="15361" max="15362" width="17.140625" style="14" customWidth="1"/>
    <col min="15363" max="15364" width="9.140625" style="14"/>
    <col min="15365" max="15365" width="14" style="14" bestFit="1" customWidth="1"/>
    <col min="15366" max="15613" width="9.140625" style="14"/>
    <col min="15614" max="15614" width="4.28515625" style="14" customWidth="1"/>
    <col min="15615" max="15615" width="28.140625" style="14" customWidth="1"/>
    <col min="15616" max="15616" width="24.28515625" style="14" customWidth="1"/>
    <col min="15617" max="15618" width="17.140625" style="14" customWidth="1"/>
    <col min="15619" max="15620" width="9.140625" style="14"/>
    <col min="15621" max="15621" width="14" style="14" bestFit="1" customWidth="1"/>
    <col min="15622" max="15869" width="9.140625" style="14"/>
    <col min="15870" max="15870" width="4.28515625" style="14" customWidth="1"/>
    <col min="15871" max="15871" width="28.140625" style="14" customWidth="1"/>
    <col min="15872" max="15872" width="24.28515625" style="14" customWidth="1"/>
    <col min="15873" max="15874" width="17.140625" style="14" customWidth="1"/>
    <col min="15875" max="15876" width="9.140625" style="14"/>
    <col min="15877" max="15877" width="14" style="14" bestFit="1" customWidth="1"/>
    <col min="15878" max="16125" width="9.140625" style="14"/>
    <col min="16126" max="16126" width="4.28515625" style="14" customWidth="1"/>
    <col min="16127" max="16127" width="28.140625" style="14" customWidth="1"/>
    <col min="16128" max="16128" width="24.28515625" style="14" customWidth="1"/>
    <col min="16129" max="16130" width="17.140625" style="14" customWidth="1"/>
    <col min="16131" max="16132" width="9.140625" style="14"/>
    <col min="16133" max="16133" width="14" style="14" bestFit="1" customWidth="1"/>
    <col min="16134" max="16384" width="9.140625" style="14"/>
  </cols>
  <sheetData>
    <row r="1" spans="1:5" ht="18.2" customHeight="1">
      <c r="A1" s="13"/>
      <c r="B1" s="13"/>
      <c r="C1" s="13"/>
      <c r="D1" s="13"/>
      <c r="E1" s="13"/>
    </row>
    <row r="2" spans="1:5" ht="18.2" customHeight="1">
      <c r="A2" s="97" t="s">
        <v>70</v>
      </c>
      <c r="B2" s="97"/>
      <c r="C2" s="97"/>
      <c r="D2" s="97"/>
      <c r="E2" s="97"/>
    </row>
    <row r="3" spans="1:5" ht="21.95" customHeight="1">
      <c r="A3" s="13"/>
      <c r="B3" s="13"/>
      <c r="C3" s="13"/>
      <c r="D3" s="13"/>
      <c r="E3" s="13"/>
    </row>
    <row r="4" spans="1:5" ht="18.2" customHeight="1">
      <c r="A4" s="98" t="s">
        <v>151</v>
      </c>
      <c r="B4" s="98"/>
      <c r="C4" s="98"/>
      <c r="D4" s="98"/>
      <c r="E4" s="98"/>
    </row>
    <row r="5" spans="1:5" ht="14.45" customHeight="1">
      <c r="A5" s="13"/>
      <c r="B5" s="13"/>
      <c r="C5" s="13"/>
      <c r="D5" s="13"/>
      <c r="E5" s="13"/>
    </row>
    <row r="6" spans="1:5" ht="14.45" customHeight="1">
      <c r="A6" s="99"/>
      <c r="B6" s="99"/>
      <c r="C6" s="15" t="s">
        <v>72</v>
      </c>
      <c r="D6" s="99" t="s">
        <v>73</v>
      </c>
      <c r="E6" s="99"/>
    </row>
    <row r="7" spans="1:5" ht="14.45" customHeight="1">
      <c r="A7" s="100" t="s">
        <v>74</v>
      </c>
      <c r="B7" s="100"/>
      <c r="C7" s="100"/>
      <c r="D7" s="100"/>
      <c r="E7" s="100"/>
    </row>
    <row r="8" spans="1:5" ht="29.45" customHeight="1">
      <c r="A8" s="21" t="s">
        <v>75</v>
      </c>
      <c r="B8" s="101" t="s">
        <v>152</v>
      </c>
      <c r="C8" s="101"/>
      <c r="D8" s="21" t="s">
        <v>153</v>
      </c>
      <c r="E8" s="21" t="s">
        <v>154</v>
      </c>
    </row>
    <row r="9" spans="1:5" ht="13.7" customHeight="1">
      <c r="A9" s="16" t="s">
        <v>79</v>
      </c>
      <c r="B9" s="93" t="s">
        <v>155</v>
      </c>
      <c r="C9" s="93"/>
      <c r="D9" s="17">
        <v>1375358490.8900001</v>
      </c>
      <c r="E9" s="17">
        <v>1879983726.95</v>
      </c>
    </row>
    <row r="10" spans="1:5" ht="13.7" customHeight="1">
      <c r="A10" s="16" t="s">
        <v>107</v>
      </c>
      <c r="B10" s="92" t="s">
        <v>156</v>
      </c>
      <c r="C10" s="92"/>
      <c r="D10" s="18">
        <v>600954010.78999996</v>
      </c>
      <c r="E10" s="18">
        <v>871798091.48000002</v>
      </c>
    </row>
    <row r="11" spans="1:5" ht="14.45" customHeight="1">
      <c r="A11" s="16" t="s">
        <v>157</v>
      </c>
      <c r="B11" s="93" t="s">
        <v>158</v>
      </c>
      <c r="C11" s="93"/>
      <c r="D11" s="17">
        <v>774404480.10000002</v>
      </c>
      <c r="E11" s="17">
        <v>1008185635.47</v>
      </c>
    </row>
    <row r="12" spans="1:5" ht="13.7" customHeight="1">
      <c r="A12" s="16" t="s">
        <v>159</v>
      </c>
      <c r="B12" s="92" t="s">
        <v>160</v>
      </c>
      <c r="C12" s="92"/>
      <c r="D12" s="18">
        <v>4363636.4000000004</v>
      </c>
      <c r="E12" s="18">
        <v>4363636.3899999997</v>
      </c>
    </row>
    <row r="13" spans="1:5" ht="13.7" customHeight="1">
      <c r="A13" s="16" t="s">
        <v>161</v>
      </c>
      <c r="B13" s="92" t="s">
        <v>162</v>
      </c>
      <c r="C13" s="92"/>
      <c r="D13" s="18">
        <v>150153.93</v>
      </c>
      <c r="E13" s="18">
        <v>0</v>
      </c>
    </row>
    <row r="14" spans="1:5" ht="13.7" customHeight="1">
      <c r="A14" s="16" t="s">
        <v>163</v>
      </c>
      <c r="B14" s="92" t="s">
        <v>164</v>
      </c>
      <c r="C14" s="92"/>
      <c r="D14" s="18">
        <v>0</v>
      </c>
      <c r="E14" s="18">
        <v>0</v>
      </c>
    </row>
    <row r="15" spans="1:5" ht="14.45" customHeight="1">
      <c r="A15" s="16" t="s">
        <v>165</v>
      </c>
      <c r="B15" s="92" t="s">
        <v>166</v>
      </c>
      <c r="C15" s="92"/>
      <c r="D15" s="18">
        <v>0</v>
      </c>
      <c r="E15" s="18">
        <v>12508379400</v>
      </c>
    </row>
    <row r="16" spans="1:5" ht="13.7" customHeight="1">
      <c r="A16" s="16" t="s">
        <v>167</v>
      </c>
      <c r="B16" s="92" t="s">
        <v>168</v>
      </c>
      <c r="C16" s="92"/>
      <c r="D16" s="18">
        <v>44177730.100000001</v>
      </c>
      <c r="E16" s="18">
        <v>93270810.640000001</v>
      </c>
    </row>
    <row r="17" spans="1:5" ht="13.7" customHeight="1">
      <c r="A17" s="16" t="s">
        <v>169</v>
      </c>
      <c r="B17" s="92" t="s">
        <v>170</v>
      </c>
      <c r="C17" s="92"/>
      <c r="D17" s="18">
        <v>0</v>
      </c>
      <c r="E17" s="18">
        <v>0</v>
      </c>
    </row>
    <row r="18" spans="1:5" ht="14.45" customHeight="1">
      <c r="A18" s="16" t="s">
        <v>171</v>
      </c>
      <c r="B18" s="92" t="s">
        <v>172</v>
      </c>
      <c r="C18" s="92"/>
      <c r="D18" s="18">
        <v>631496947.45000005</v>
      </c>
      <c r="E18" s="18">
        <v>779031850.34000003</v>
      </c>
    </row>
    <row r="19" spans="1:5" ht="13.7" customHeight="1">
      <c r="A19" s="16" t="s">
        <v>173</v>
      </c>
      <c r="B19" s="92" t="s">
        <v>174</v>
      </c>
      <c r="C19" s="92"/>
      <c r="D19" s="18">
        <v>1907189012.4400001</v>
      </c>
      <c r="E19" s="18">
        <v>1814101961.98</v>
      </c>
    </row>
    <row r="20" spans="1:5" ht="13.7" customHeight="1">
      <c r="A20" s="16" t="s">
        <v>175</v>
      </c>
      <c r="B20" s="92" t="s">
        <v>176</v>
      </c>
      <c r="C20" s="92"/>
      <c r="D20" s="18">
        <v>871342491.63999999</v>
      </c>
      <c r="E20" s="18">
        <v>64154895.07</v>
      </c>
    </row>
    <row r="21" spans="1:5" ht="13.7" customHeight="1">
      <c r="A21" s="19" t="s">
        <v>177</v>
      </c>
      <c r="B21" s="96" t="s">
        <v>178</v>
      </c>
      <c r="C21" s="96"/>
      <c r="D21" s="18">
        <v>-1238706300.0899999</v>
      </c>
      <c r="E21" s="18">
        <v>37960764.539999999</v>
      </c>
    </row>
    <row r="22" spans="1:5" ht="14.45" customHeight="1">
      <c r="A22" s="16" t="s">
        <v>179</v>
      </c>
      <c r="B22" s="92" t="s">
        <v>180</v>
      </c>
      <c r="C22" s="92"/>
      <c r="D22" s="18">
        <v>0</v>
      </c>
      <c r="E22" s="18">
        <v>13.99</v>
      </c>
    </row>
    <row r="23" spans="1:5" ht="13.7" customHeight="1">
      <c r="A23" s="16" t="s">
        <v>181</v>
      </c>
      <c r="B23" s="92" t="s">
        <v>182</v>
      </c>
      <c r="C23" s="92"/>
      <c r="D23" s="18">
        <v>0</v>
      </c>
      <c r="E23" s="18">
        <v>0</v>
      </c>
    </row>
    <row r="24" spans="1:5" ht="13.7" customHeight="1">
      <c r="A24" s="16" t="s">
        <v>183</v>
      </c>
      <c r="B24" s="92" t="s">
        <v>184</v>
      </c>
      <c r="C24" s="92"/>
      <c r="D24" s="18">
        <v>0</v>
      </c>
      <c r="E24" s="18">
        <v>0</v>
      </c>
    </row>
    <row r="25" spans="1:5" ht="14.45" customHeight="1">
      <c r="A25" s="16" t="s">
        <v>185</v>
      </c>
      <c r="B25" s="92" t="s">
        <v>186</v>
      </c>
      <c r="C25" s="92"/>
      <c r="D25" s="18">
        <v>0</v>
      </c>
      <c r="E25" s="18">
        <v>0</v>
      </c>
    </row>
    <row r="26" spans="1:5" ht="13.7" customHeight="1">
      <c r="A26" s="19" t="s">
        <v>187</v>
      </c>
      <c r="B26" s="95" t="s">
        <v>188</v>
      </c>
      <c r="C26" s="95"/>
      <c r="D26" s="17">
        <v>-3825638751.0900002</v>
      </c>
      <c r="E26" s="17">
        <f>+E11+E12+E15+E16-E18-E19-E20+E21+E22</f>
        <v>10994871553.640001</v>
      </c>
    </row>
    <row r="27" spans="1:5" ht="13.7" customHeight="1">
      <c r="A27" s="16" t="s">
        <v>189</v>
      </c>
      <c r="B27" s="92" t="s">
        <v>190</v>
      </c>
      <c r="C27" s="92"/>
      <c r="D27" s="18">
        <v>0</v>
      </c>
      <c r="E27" s="18">
        <v>1137306321.27</v>
      </c>
    </row>
    <row r="28" spans="1:5" ht="13.7" customHeight="1">
      <c r="A28" s="19" t="s">
        <v>191</v>
      </c>
      <c r="B28" s="95" t="s">
        <v>192</v>
      </c>
      <c r="C28" s="95"/>
      <c r="D28" s="17">
        <v>-3825638751.0900002</v>
      </c>
      <c r="E28" s="17">
        <f>+E26-E27</f>
        <v>9857565232.3700008</v>
      </c>
    </row>
    <row r="29" spans="1:5" ht="25.5" customHeight="1">
      <c r="A29" s="16" t="s">
        <v>193</v>
      </c>
      <c r="B29" s="93" t="s">
        <v>194</v>
      </c>
      <c r="C29" s="93"/>
      <c r="D29" s="17">
        <v>0</v>
      </c>
      <c r="E29" s="17">
        <v>0</v>
      </c>
    </row>
    <row r="30" spans="1:5" ht="13.7" customHeight="1">
      <c r="A30" s="19" t="s">
        <v>195</v>
      </c>
      <c r="B30" s="95" t="s">
        <v>196</v>
      </c>
      <c r="C30" s="95"/>
      <c r="D30" s="17">
        <v>-3825638751.0900002</v>
      </c>
      <c r="E30" s="17">
        <f>+E28</f>
        <v>9857565232.3700008</v>
      </c>
    </row>
    <row r="31" spans="1:5" ht="13.7" customHeight="1">
      <c r="A31" s="16" t="s">
        <v>197</v>
      </c>
      <c r="B31" s="92" t="s">
        <v>198</v>
      </c>
      <c r="C31" s="92"/>
      <c r="D31" s="18">
        <v>0</v>
      </c>
      <c r="E31" s="18">
        <v>0</v>
      </c>
    </row>
    <row r="32" spans="1:5" ht="14.45" customHeight="1">
      <c r="A32" s="16" t="s">
        <v>199</v>
      </c>
      <c r="B32" s="92" t="s">
        <v>200</v>
      </c>
      <c r="C32" s="92"/>
      <c r="D32" s="18">
        <v>0</v>
      </c>
      <c r="E32" s="18">
        <v>0</v>
      </c>
    </row>
    <row r="33" spans="1:5" ht="13.7" customHeight="1">
      <c r="A33" s="16" t="s">
        <v>201</v>
      </c>
      <c r="B33" s="92" t="s">
        <v>202</v>
      </c>
      <c r="C33" s="92"/>
      <c r="D33" s="18">
        <v>0</v>
      </c>
      <c r="E33" s="18">
        <v>0</v>
      </c>
    </row>
    <row r="34" spans="1:5" ht="13.7" customHeight="1">
      <c r="A34" s="16" t="s">
        <v>203</v>
      </c>
      <c r="B34" s="92" t="s">
        <v>204</v>
      </c>
      <c r="C34" s="92"/>
      <c r="D34" s="18">
        <v>0</v>
      </c>
      <c r="E34" s="18">
        <v>0</v>
      </c>
    </row>
    <row r="35" spans="1:5" ht="13.7" customHeight="1">
      <c r="A35" s="16" t="s">
        <v>205</v>
      </c>
      <c r="B35" s="93" t="s">
        <v>206</v>
      </c>
      <c r="C35" s="93"/>
      <c r="D35" s="17">
        <v>0</v>
      </c>
      <c r="E35" s="17">
        <v>0</v>
      </c>
    </row>
    <row r="36" spans="1:5" ht="14.45" customHeight="1">
      <c r="A36" s="16" t="s">
        <v>207</v>
      </c>
      <c r="B36" s="93" t="s">
        <v>208</v>
      </c>
      <c r="C36" s="93"/>
      <c r="D36" s="17">
        <v>0</v>
      </c>
      <c r="E36" s="17">
        <v>0</v>
      </c>
    </row>
    <row r="37" spans="1:5" ht="1.5" customHeight="1">
      <c r="A37" s="94"/>
      <c r="B37" s="94"/>
      <c r="C37" s="94"/>
      <c r="D37" s="94"/>
      <c r="E37" s="94"/>
    </row>
    <row r="38" spans="1:5" ht="23.45" customHeight="1">
      <c r="A38" s="84" t="s">
        <v>146</v>
      </c>
      <c r="B38" s="84"/>
      <c r="C38" s="20" t="s">
        <v>147</v>
      </c>
      <c r="D38" s="85" t="s">
        <v>148</v>
      </c>
      <c r="E38" s="85"/>
    </row>
    <row r="39" spans="1:5" ht="24.2" customHeight="1">
      <c r="A39" s="84" t="s">
        <v>149</v>
      </c>
      <c r="B39" s="84"/>
      <c r="C39" s="20" t="s">
        <v>147</v>
      </c>
      <c r="D39" s="85" t="s">
        <v>150</v>
      </c>
      <c r="E39" s="85"/>
    </row>
  </sheetData>
  <mergeCells count="39">
    <mergeCell ref="B8:C8"/>
    <mergeCell ref="A2:E2"/>
    <mergeCell ref="A4:E4"/>
    <mergeCell ref="A6:B6"/>
    <mergeCell ref="D6:E6"/>
    <mergeCell ref="A7:E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9:B39"/>
    <mergeCell ref="D39:E39"/>
    <mergeCell ref="B33:C33"/>
    <mergeCell ref="B34:C34"/>
    <mergeCell ref="B35:C35"/>
    <mergeCell ref="B36:C36"/>
    <mergeCell ref="A37:E37"/>
    <mergeCell ref="A38:B38"/>
    <mergeCell ref="D38:E38"/>
  </mergeCells>
  <pageMargins left="0.75" right="0.2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0"/>
  <sheetViews>
    <sheetView topLeftCell="A7" zoomScaleNormal="100" zoomScaleSheetLayoutView="130" workbookViewId="0">
      <selection activeCell="L9" sqref="L9"/>
    </sheetView>
  </sheetViews>
  <sheetFormatPr defaultRowHeight="12.75"/>
  <cols>
    <col min="1" max="1" width="3.28515625" style="22" customWidth="1"/>
    <col min="2" max="2" width="4" style="22" customWidth="1"/>
    <col min="3" max="3" width="31.7109375" style="22" customWidth="1"/>
    <col min="4" max="4" width="13.140625" style="22" customWidth="1"/>
    <col min="5" max="5" width="12.28515625" style="22" customWidth="1"/>
    <col min="6" max="6" width="9" style="22" customWidth="1"/>
    <col min="7" max="7" width="13.140625" style="22" bestFit="1" customWidth="1"/>
    <col min="8" max="9" width="9" style="22" customWidth="1"/>
    <col min="10" max="11" width="14.7109375" style="22" customWidth="1"/>
    <col min="12" max="12" width="10.140625" style="22" bestFit="1" customWidth="1"/>
    <col min="13" max="14" width="17" style="22" bestFit="1" customWidth="1"/>
    <col min="15" max="256" width="9.140625" style="22"/>
    <col min="257" max="257" width="3.28515625" style="22" customWidth="1"/>
    <col min="258" max="258" width="4" style="22" customWidth="1"/>
    <col min="259" max="259" width="31.7109375" style="22" customWidth="1"/>
    <col min="260" max="260" width="13.140625" style="22" customWidth="1"/>
    <col min="261" max="261" width="12.28515625" style="22" customWidth="1"/>
    <col min="262" max="262" width="9" style="22" customWidth="1"/>
    <col min="263" max="263" width="13.140625" style="22" bestFit="1" customWidth="1"/>
    <col min="264" max="265" width="9" style="22" customWidth="1"/>
    <col min="266" max="267" width="14.7109375" style="22" customWidth="1"/>
    <col min="268" max="268" width="10.140625" style="22" bestFit="1" customWidth="1"/>
    <col min="269" max="270" width="17" style="22" bestFit="1" customWidth="1"/>
    <col min="271" max="512" width="9.140625" style="22"/>
    <col min="513" max="513" width="3.28515625" style="22" customWidth="1"/>
    <col min="514" max="514" width="4" style="22" customWidth="1"/>
    <col min="515" max="515" width="31.7109375" style="22" customWidth="1"/>
    <col min="516" max="516" width="13.140625" style="22" customWidth="1"/>
    <col min="517" max="517" width="12.28515625" style="22" customWidth="1"/>
    <col min="518" max="518" width="9" style="22" customWidth="1"/>
    <col min="519" max="519" width="13.140625" style="22" bestFit="1" customWidth="1"/>
    <col min="520" max="521" width="9" style="22" customWidth="1"/>
    <col min="522" max="523" width="14.7109375" style="22" customWidth="1"/>
    <col min="524" max="524" width="10.140625" style="22" bestFit="1" customWidth="1"/>
    <col min="525" max="526" width="17" style="22" bestFit="1" customWidth="1"/>
    <col min="527" max="768" width="9.140625" style="22"/>
    <col min="769" max="769" width="3.28515625" style="22" customWidth="1"/>
    <col min="770" max="770" width="4" style="22" customWidth="1"/>
    <col min="771" max="771" width="31.7109375" style="22" customWidth="1"/>
    <col min="772" max="772" width="13.140625" style="22" customWidth="1"/>
    <col min="773" max="773" width="12.28515625" style="22" customWidth="1"/>
    <col min="774" max="774" width="9" style="22" customWidth="1"/>
    <col min="775" max="775" width="13.140625" style="22" bestFit="1" customWidth="1"/>
    <col min="776" max="777" width="9" style="22" customWidth="1"/>
    <col min="778" max="779" width="14.7109375" style="22" customWidth="1"/>
    <col min="780" max="780" width="10.140625" style="22" bestFit="1" customWidth="1"/>
    <col min="781" max="782" width="17" style="22" bestFit="1" customWidth="1"/>
    <col min="783" max="1024" width="9.140625" style="22"/>
    <col min="1025" max="1025" width="3.28515625" style="22" customWidth="1"/>
    <col min="1026" max="1026" width="4" style="22" customWidth="1"/>
    <col min="1027" max="1027" width="31.7109375" style="22" customWidth="1"/>
    <col min="1028" max="1028" width="13.140625" style="22" customWidth="1"/>
    <col min="1029" max="1029" width="12.28515625" style="22" customWidth="1"/>
    <col min="1030" max="1030" width="9" style="22" customWidth="1"/>
    <col min="1031" max="1031" width="13.140625" style="22" bestFit="1" customWidth="1"/>
    <col min="1032" max="1033" width="9" style="22" customWidth="1"/>
    <col min="1034" max="1035" width="14.7109375" style="22" customWidth="1"/>
    <col min="1036" max="1036" width="10.140625" style="22" bestFit="1" customWidth="1"/>
    <col min="1037" max="1038" width="17" style="22" bestFit="1" customWidth="1"/>
    <col min="1039" max="1280" width="9.140625" style="22"/>
    <col min="1281" max="1281" width="3.28515625" style="22" customWidth="1"/>
    <col min="1282" max="1282" width="4" style="22" customWidth="1"/>
    <col min="1283" max="1283" width="31.7109375" style="22" customWidth="1"/>
    <col min="1284" max="1284" width="13.140625" style="22" customWidth="1"/>
    <col min="1285" max="1285" width="12.28515625" style="22" customWidth="1"/>
    <col min="1286" max="1286" width="9" style="22" customWidth="1"/>
    <col min="1287" max="1287" width="13.140625" style="22" bestFit="1" customWidth="1"/>
    <col min="1288" max="1289" width="9" style="22" customWidth="1"/>
    <col min="1290" max="1291" width="14.7109375" style="22" customWidth="1"/>
    <col min="1292" max="1292" width="10.140625" style="22" bestFit="1" customWidth="1"/>
    <col min="1293" max="1294" width="17" style="22" bestFit="1" customWidth="1"/>
    <col min="1295" max="1536" width="9.140625" style="22"/>
    <col min="1537" max="1537" width="3.28515625" style="22" customWidth="1"/>
    <col min="1538" max="1538" width="4" style="22" customWidth="1"/>
    <col min="1539" max="1539" width="31.7109375" style="22" customWidth="1"/>
    <col min="1540" max="1540" width="13.140625" style="22" customWidth="1"/>
    <col min="1541" max="1541" width="12.28515625" style="22" customWidth="1"/>
    <col min="1542" max="1542" width="9" style="22" customWidth="1"/>
    <col min="1543" max="1543" width="13.140625" style="22" bestFit="1" customWidth="1"/>
    <col min="1544" max="1545" width="9" style="22" customWidth="1"/>
    <col min="1546" max="1547" width="14.7109375" style="22" customWidth="1"/>
    <col min="1548" max="1548" width="10.140625" style="22" bestFit="1" customWidth="1"/>
    <col min="1549" max="1550" width="17" style="22" bestFit="1" customWidth="1"/>
    <col min="1551" max="1792" width="9.140625" style="22"/>
    <col min="1793" max="1793" width="3.28515625" style="22" customWidth="1"/>
    <col min="1794" max="1794" width="4" style="22" customWidth="1"/>
    <col min="1795" max="1795" width="31.7109375" style="22" customWidth="1"/>
    <col min="1796" max="1796" width="13.140625" style="22" customWidth="1"/>
    <col min="1797" max="1797" width="12.28515625" style="22" customWidth="1"/>
    <col min="1798" max="1798" width="9" style="22" customWidth="1"/>
    <col min="1799" max="1799" width="13.140625" style="22" bestFit="1" customWidth="1"/>
    <col min="1800" max="1801" width="9" style="22" customWidth="1"/>
    <col min="1802" max="1803" width="14.7109375" style="22" customWidth="1"/>
    <col min="1804" max="1804" width="10.140625" style="22" bestFit="1" customWidth="1"/>
    <col min="1805" max="1806" width="17" style="22" bestFit="1" customWidth="1"/>
    <col min="1807" max="2048" width="9.140625" style="22"/>
    <col min="2049" max="2049" width="3.28515625" style="22" customWidth="1"/>
    <col min="2050" max="2050" width="4" style="22" customWidth="1"/>
    <col min="2051" max="2051" width="31.7109375" style="22" customWidth="1"/>
    <col min="2052" max="2052" width="13.140625" style="22" customWidth="1"/>
    <col min="2053" max="2053" width="12.28515625" style="22" customWidth="1"/>
    <col min="2054" max="2054" width="9" style="22" customWidth="1"/>
    <col min="2055" max="2055" width="13.140625" style="22" bestFit="1" customWidth="1"/>
    <col min="2056" max="2057" width="9" style="22" customWidth="1"/>
    <col min="2058" max="2059" width="14.7109375" style="22" customWidth="1"/>
    <col min="2060" max="2060" width="10.140625" style="22" bestFit="1" customWidth="1"/>
    <col min="2061" max="2062" width="17" style="22" bestFit="1" customWidth="1"/>
    <col min="2063" max="2304" width="9.140625" style="22"/>
    <col min="2305" max="2305" width="3.28515625" style="22" customWidth="1"/>
    <col min="2306" max="2306" width="4" style="22" customWidth="1"/>
    <col min="2307" max="2307" width="31.7109375" style="22" customWidth="1"/>
    <col min="2308" max="2308" width="13.140625" style="22" customWidth="1"/>
    <col min="2309" max="2309" width="12.28515625" style="22" customWidth="1"/>
    <col min="2310" max="2310" width="9" style="22" customWidth="1"/>
    <col min="2311" max="2311" width="13.140625" style="22" bestFit="1" customWidth="1"/>
    <col min="2312" max="2313" width="9" style="22" customWidth="1"/>
    <col min="2314" max="2315" width="14.7109375" style="22" customWidth="1"/>
    <col min="2316" max="2316" width="10.140625" style="22" bestFit="1" customWidth="1"/>
    <col min="2317" max="2318" width="17" style="22" bestFit="1" customWidth="1"/>
    <col min="2319" max="2560" width="9.140625" style="22"/>
    <col min="2561" max="2561" width="3.28515625" style="22" customWidth="1"/>
    <col min="2562" max="2562" width="4" style="22" customWidth="1"/>
    <col min="2563" max="2563" width="31.7109375" style="22" customWidth="1"/>
    <col min="2564" max="2564" width="13.140625" style="22" customWidth="1"/>
    <col min="2565" max="2565" width="12.28515625" style="22" customWidth="1"/>
    <col min="2566" max="2566" width="9" style="22" customWidth="1"/>
    <col min="2567" max="2567" width="13.140625" style="22" bestFit="1" customWidth="1"/>
    <col min="2568" max="2569" width="9" style="22" customWidth="1"/>
    <col min="2570" max="2571" width="14.7109375" style="22" customWidth="1"/>
    <col min="2572" max="2572" width="10.140625" style="22" bestFit="1" customWidth="1"/>
    <col min="2573" max="2574" width="17" style="22" bestFit="1" customWidth="1"/>
    <col min="2575" max="2816" width="9.140625" style="22"/>
    <col min="2817" max="2817" width="3.28515625" style="22" customWidth="1"/>
    <col min="2818" max="2818" width="4" style="22" customWidth="1"/>
    <col min="2819" max="2819" width="31.7109375" style="22" customWidth="1"/>
    <col min="2820" max="2820" width="13.140625" style="22" customWidth="1"/>
    <col min="2821" max="2821" width="12.28515625" style="22" customWidth="1"/>
    <col min="2822" max="2822" width="9" style="22" customWidth="1"/>
    <col min="2823" max="2823" width="13.140625" style="22" bestFit="1" customWidth="1"/>
    <col min="2824" max="2825" width="9" style="22" customWidth="1"/>
    <col min="2826" max="2827" width="14.7109375" style="22" customWidth="1"/>
    <col min="2828" max="2828" width="10.140625" style="22" bestFit="1" customWidth="1"/>
    <col min="2829" max="2830" width="17" style="22" bestFit="1" customWidth="1"/>
    <col min="2831" max="3072" width="9.140625" style="22"/>
    <col min="3073" max="3073" width="3.28515625" style="22" customWidth="1"/>
    <col min="3074" max="3074" width="4" style="22" customWidth="1"/>
    <col min="3075" max="3075" width="31.7109375" style="22" customWidth="1"/>
    <col min="3076" max="3076" width="13.140625" style="22" customWidth="1"/>
    <col min="3077" max="3077" width="12.28515625" style="22" customWidth="1"/>
    <col min="3078" max="3078" width="9" style="22" customWidth="1"/>
    <col min="3079" max="3079" width="13.140625" style="22" bestFit="1" customWidth="1"/>
    <col min="3080" max="3081" width="9" style="22" customWidth="1"/>
    <col min="3082" max="3083" width="14.7109375" style="22" customWidth="1"/>
    <col min="3084" max="3084" width="10.140625" style="22" bestFit="1" customWidth="1"/>
    <col min="3085" max="3086" width="17" style="22" bestFit="1" customWidth="1"/>
    <col min="3087" max="3328" width="9.140625" style="22"/>
    <col min="3329" max="3329" width="3.28515625" style="22" customWidth="1"/>
    <col min="3330" max="3330" width="4" style="22" customWidth="1"/>
    <col min="3331" max="3331" width="31.7109375" style="22" customWidth="1"/>
    <col min="3332" max="3332" width="13.140625" style="22" customWidth="1"/>
    <col min="3333" max="3333" width="12.28515625" style="22" customWidth="1"/>
    <col min="3334" max="3334" width="9" style="22" customWidth="1"/>
    <col min="3335" max="3335" width="13.140625" style="22" bestFit="1" customWidth="1"/>
    <col min="3336" max="3337" width="9" style="22" customWidth="1"/>
    <col min="3338" max="3339" width="14.7109375" style="22" customWidth="1"/>
    <col min="3340" max="3340" width="10.140625" style="22" bestFit="1" customWidth="1"/>
    <col min="3341" max="3342" width="17" style="22" bestFit="1" customWidth="1"/>
    <col min="3343" max="3584" width="9.140625" style="22"/>
    <col min="3585" max="3585" width="3.28515625" style="22" customWidth="1"/>
    <col min="3586" max="3586" width="4" style="22" customWidth="1"/>
    <col min="3587" max="3587" width="31.7109375" style="22" customWidth="1"/>
    <col min="3588" max="3588" width="13.140625" style="22" customWidth="1"/>
    <col min="3589" max="3589" width="12.28515625" style="22" customWidth="1"/>
    <col min="3590" max="3590" width="9" style="22" customWidth="1"/>
    <col min="3591" max="3591" width="13.140625" style="22" bestFit="1" customWidth="1"/>
    <col min="3592" max="3593" width="9" style="22" customWidth="1"/>
    <col min="3594" max="3595" width="14.7109375" style="22" customWidth="1"/>
    <col min="3596" max="3596" width="10.140625" style="22" bestFit="1" customWidth="1"/>
    <col min="3597" max="3598" width="17" style="22" bestFit="1" customWidth="1"/>
    <col min="3599" max="3840" width="9.140625" style="22"/>
    <col min="3841" max="3841" width="3.28515625" style="22" customWidth="1"/>
    <col min="3842" max="3842" width="4" style="22" customWidth="1"/>
    <col min="3843" max="3843" width="31.7109375" style="22" customWidth="1"/>
    <col min="3844" max="3844" width="13.140625" style="22" customWidth="1"/>
    <col min="3845" max="3845" width="12.28515625" style="22" customWidth="1"/>
    <col min="3846" max="3846" width="9" style="22" customWidth="1"/>
    <col min="3847" max="3847" width="13.140625" style="22" bestFit="1" customWidth="1"/>
    <col min="3848" max="3849" width="9" style="22" customWidth="1"/>
    <col min="3850" max="3851" width="14.7109375" style="22" customWidth="1"/>
    <col min="3852" max="3852" width="10.140625" style="22" bestFit="1" customWidth="1"/>
    <col min="3853" max="3854" width="17" style="22" bestFit="1" customWidth="1"/>
    <col min="3855" max="4096" width="9.140625" style="22"/>
    <col min="4097" max="4097" width="3.28515625" style="22" customWidth="1"/>
    <col min="4098" max="4098" width="4" style="22" customWidth="1"/>
    <col min="4099" max="4099" width="31.7109375" style="22" customWidth="1"/>
    <col min="4100" max="4100" width="13.140625" style="22" customWidth="1"/>
    <col min="4101" max="4101" width="12.28515625" style="22" customWidth="1"/>
    <col min="4102" max="4102" width="9" style="22" customWidth="1"/>
    <col min="4103" max="4103" width="13.140625" style="22" bestFit="1" customWidth="1"/>
    <col min="4104" max="4105" width="9" style="22" customWidth="1"/>
    <col min="4106" max="4107" width="14.7109375" style="22" customWidth="1"/>
    <col min="4108" max="4108" width="10.140625" style="22" bestFit="1" customWidth="1"/>
    <col min="4109" max="4110" width="17" style="22" bestFit="1" customWidth="1"/>
    <col min="4111" max="4352" width="9.140625" style="22"/>
    <col min="4353" max="4353" width="3.28515625" style="22" customWidth="1"/>
    <col min="4354" max="4354" width="4" style="22" customWidth="1"/>
    <col min="4355" max="4355" width="31.7109375" style="22" customWidth="1"/>
    <col min="4356" max="4356" width="13.140625" style="22" customWidth="1"/>
    <col min="4357" max="4357" width="12.28515625" style="22" customWidth="1"/>
    <col min="4358" max="4358" width="9" style="22" customWidth="1"/>
    <col min="4359" max="4359" width="13.140625" style="22" bestFit="1" customWidth="1"/>
    <col min="4360" max="4361" width="9" style="22" customWidth="1"/>
    <col min="4362" max="4363" width="14.7109375" style="22" customWidth="1"/>
    <col min="4364" max="4364" width="10.140625" style="22" bestFit="1" customWidth="1"/>
    <col min="4365" max="4366" width="17" style="22" bestFit="1" customWidth="1"/>
    <col min="4367" max="4608" width="9.140625" style="22"/>
    <col min="4609" max="4609" width="3.28515625" style="22" customWidth="1"/>
    <col min="4610" max="4610" width="4" style="22" customWidth="1"/>
    <col min="4611" max="4611" width="31.7109375" style="22" customWidth="1"/>
    <col min="4612" max="4612" width="13.140625" style="22" customWidth="1"/>
    <col min="4613" max="4613" width="12.28515625" style="22" customWidth="1"/>
    <col min="4614" max="4614" width="9" style="22" customWidth="1"/>
    <col min="4615" max="4615" width="13.140625" style="22" bestFit="1" customWidth="1"/>
    <col min="4616" max="4617" width="9" style="22" customWidth="1"/>
    <col min="4618" max="4619" width="14.7109375" style="22" customWidth="1"/>
    <col min="4620" max="4620" width="10.140625" style="22" bestFit="1" customWidth="1"/>
    <col min="4621" max="4622" width="17" style="22" bestFit="1" customWidth="1"/>
    <col min="4623" max="4864" width="9.140625" style="22"/>
    <col min="4865" max="4865" width="3.28515625" style="22" customWidth="1"/>
    <col min="4866" max="4866" width="4" style="22" customWidth="1"/>
    <col min="4867" max="4867" width="31.7109375" style="22" customWidth="1"/>
    <col min="4868" max="4868" width="13.140625" style="22" customWidth="1"/>
    <col min="4869" max="4869" width="12.28515625" style="22" customWidth="1"/>
    <col min="4870" max="4870" width="9" style="22" customWidth="1"/>
    <col min="4871" max="4871" width="13.140625" style="22" bestFit="1" customWidth="1"/>
    <col min="4872" max="4873" width="9" style="22" customWidth="1"/>
    <col min="4874" max="4875" width="14.7109375" style="22" customWidth="1"/>
    <col min="4876" max="4876" width="10.140625" style="22" bestFit="1" customWidth="1"/>
    <col min="4877" max="4878" width="17" style="22" bestFit="1" customWidth="1"/>
    <col min="4879" max="5120" width="9.140625" style="22"/>
    <col min="5121" max="5121" width="3.28515625" style="22" customWidth="1"/>
    <col min="5122" max="5122" width="4" style="22" customWidth="1"/>
    <col min="5123" max="5123" width="31.7109375" style="22" customWidth="1"/>
    <col min="5124" max="5124" width="13.140625" style="22" customWidth="1"/>
    <col min="5125" max="5125" width="12.28515625" style="22" customWidth="1"/>
    <col min="5126" max="5126" width="9" style="22" customWidth="1"/>
    <col min="5127" max="5127" width="13.140625" style="22" bestFit="1" customWidth="1"/>
    <col min="5128" max="5129" width="9" style="22" customWidth="1"/>
    <col min="5130" max="5131" width="14.7109375" style="22" customWidth="1"/>
    <col min="5132" max="5132" width="10.140625" style="22" bestFit="1" customWidth="1"/>
    <col min="5133" max="5134" width="17" style="22" bestFit="1" customWidth="1"/>
    <col min="5135" max="5376" width="9.140625" style="22"/>
    <col min="5377" max="5377" width="3.28515625" style="22" customWidth="1"/>
    <col min="5378" max="5378" width="4" style="22" customWidth="1"/>
    <col min="5379" max="5379" width="31.7109375" style="22" customWidth="1"/>
    <col min="5380" max="5380" width="13.140625" style="22" customWidth="1"/>
    <col min="5381" max="5381" width="12.28515625" style="22" customWidth="1"/>
    <col min="5382" max="5382" width="9" style="22" customWidth="1"/>
    <col min="5383" max="5383" width="13.140625" style="22" bestFit="1" customWidth="1"/>
    <col min="5384" max="5385" width="9" style="22" customWidth="1"/>
    <col min="5386" max="5387" width="14.7109375" style="22" customWidth="1"/>
    <col min="5388" max="5388" width="10.140625" style="22" bestFit="1" customWidth="1"/>
    <col min="5389" max="5390" width="17" style="22" bestFit="1" customWidth="1"/>
    <col min="5391" max="5632" width="9.140625" style="22"/>
    <col min="5633" max="5633" width="3.28515625" style="22" customWidth="1"/>
    <col min="5634" max="5634" width="4" style="22" customWidth="1"/>
    <col min="5635" max="5635" width="31.7109375" style="22" customWidth="1"/>
    <col min="5636" max="5636" width="13.140625" style="22" customWidth="1"/>
    <col min="5637" max="5637" width="12.28515625" style="22" customWidth="1"/>
    <col min="5638" max="5638" width="9" style="22" customWidth="1"/>
    <col min="5639" max="5639" width="13.140625" style="22" bestFit="1" customWidth="1"/>
    <col min="5640" max="5641" width="9" style="22" customWidth="1"/>
    <col min="5642" max="5643" width="14.7109375" style="22" customWidth="1"/>
    <col min="5644" max="5644" width="10.140625" style="22" bestFit="1" customWidth="1"/>
    <col min="5645" max="5646" width="17" style="22" bestFit="1" customWidth="1"/>
    <col min="5647" max="5888" width="9.140625" style="22"/>
    <col min="5889" max="5889" width="3.28515625" style="22" customWidth="1"/>
    <col min="5890" max="5890" width="4" style="22" customWidth="1"/>
    <col min="5891" max="5891" width="31.7109375" style="22" customWidth="1"/>
    <col min="5892" max="5892" width="13.140625" style="22" customWidth="1"/>
    <col min="5893" max="5893" width="12.28515625" style="22" customWidth="1"/>
    <col min="5894" max="5894" width="9" style="22" customWidth="1"/>
    <col min="5895" max="5895" width="13.140625" style="22" bestFit="1" customWidth="1"/>
    <col min="5896" max="5897" width="9" style="22" customWidth="1"/>
    <col min="5898" max="5899" width="14.7109375" style="22" customWidth="1"/>
    <col min="5900" max="5900" width="10.140625" style="22" bestFit="1" customWidth="1"/>
    <col min="5901" max="5902" width="17" style="22" bestFit="1" customWidth="1"/>
    <col min="5903" max="6144" width="9.140625" style="22"/>
    <col min="6145" max="6145" width="3.28515625" style="22" customWidth="1"/>
    <col min="6146" max="6146" width="4" style="22" customWidth="1"/>
    <col min="6147" max="6147" width="31.7109375" style="22" customWidth="1"/>
    <col min="6148" max="6148" width="13.140625" style="22" customWidth="1"/>
    <col min="6149" max="6149" width="12.28515625" style="22" customWidth="1"/>
    <col min="6150" max="6150" width="9" style="22" customWidth="1"/>
    <col min="6151" max="6151" width="13.140625" style="22" bestFit="1" customWidth="1"/>
    <col min="6152" max="6153" width="9" style="22" customWidth="1"/>
    <col min="6154" max="6155" width="14.7109375" style="22" customWidth="1"/>
    <col min="6156" max="6156" width="10.140625" style="22" bestFit="1" customWidth="1"/>
    <col min="6157" max="6158" width="17" style="22" bestFit="1" customWidth="1"/>
    <col min="6159" max="6400" width="9.140625" style="22"/>
    <col min="6401" max="6401" width="3.28515625" style="22" customWidth="1"/>
    <col min="6402" max="6402" width="4" style="22" customWidth="1"/>
    <col min="6403" max="6403" width="31.7109375" style="22" customWidth="1"/>
    <col min="6404" max="6404" width="13.140625" style="22" customWidth="1"/>
    <col min="6405" max="6405" width="12.28515625" style="22" customWidth="1"/>
    <col min="6406" max="6406" width="9" style="22" customWidth="1"/>
    <col min="6407" max="6407" width="13.140625" style="22" bestFit="1" customWidth="1"/>
    <col min="6408" max="6409" width="9" style="22" customWidth="1"/>
    <col min="6410" max="6411" width="14.7109375" style="22" customWidth="1"/>
    <col min="6412" max="6412" width="10.140625" style="22" bestFit="1" customWidth="1"/>
    <col min="6413" max="6414" width="17" style="22" bestFit="1" customWidth="1"/>
    <col min="6415" max="6656" width="9.140625" style="22"/>
    <col min="6657" max="6657" width="3.28515625" style="22" customWidth="1"/>
    <col min="6658" max="6658" width="4" style="22" customWidth="1"/>
    <col min="6659" max="6659" width="31.7109375" style="22" customWidth="1"/>
    <col min="6660" max="6660" width="13.140625" style="22" customWidth="1"/>
    <col min="6661" max="6661" width="12.28515625" style="22" customWidth="1"/>
    <col min="6662" max="6662" width="9" style="22" customWidth="1"/>
    <col min="6663" max="6663" width="13.140625" style="22" bestFit="1" customWidth="1"/>
    <col min="6664" max="6665" width="9" style="22" customWidth="1"/>
    <col min="6666" max="6667" width="14.7109375" style="22" customWidth="1"/>
    <col min="6668" max="6668" width="10.140625" style="22" bestFit="1" customWidth="1"/>
    <col min="6669" max="6670" width="17" style="22" bestFit="1" customWidth="1"/>
    <col min="6671" max="6912" width="9.140625" style="22"/>
    <col min="6913" max="6913" width="3.28515625" style="22" customWidth="1"/>
    <col min="6914" max="6914" width="4" style="22" customWidth="1"/>
    <col min="6915" max="6915" width="31.7109375" style="22" customWidth="1"/>
    <col min="6916" max="6916" width="13.140625" style="22" customWidth="1"/>
    <col min="6917" max="6917" width="12.28515625" style="22" customWidth="1"/>
    <col min="6918" max="6918" width="9" style="22" customWidth="1"/>
    <col min="6919" max="6919" width="13.140625" style="22" bestFit="1" customWidth="1"/>
    <col min="6920" max="6921" width="9" style="22" customWidth="1"/>
    <col min="6922" max="6923" width="14.7109375" style="22" customWidth="1"/>
    <col min="6924" max="6924" width="10.140625" style="22" bestFit="1" customWidth="1"/>
    <col min="6925" max="6926" width="17" style="22" bestFit="1" customWidth="1"/>
    <col min="6927" max="7168" width="9.140625" style="22"/>
    <col min="7169" max="7169" width="3.28515625" style="22" customWidth="1"/>
    <col min="7170" max="7170" width="4" style="22" customWidth="1"/>
    <col min="7171" max="7171" width="31.7109375" style="22" customWidth="1"/>
    <col min="7172" max="7172" width="13.140625" style="22" customWidth="1"/>
    <col min="7173" max="7173" width="12.28515625" style="22" customWidth="1"/>
    <col min="7174" max="7174" width="9" style="22" customWidth="1"/>
    <col min="7175" max="7175" width="13.140625" style="22" bestFit="1" customWidth="1"/>
    <col min="7176" max="7177" width="9" style="22" customWidth="1"/>
    <col min="7178" max="7179" width="14.7109375" style="22" customWidth="1"/>
    <col min="7180" max="7180" width="10.140625" style="22" bestFit="1" customWidth="1"/>
    <col min="7181" max="7182" width="17" style="22" bestFit="1" customWidth="1"/>
    <col min="7183" max="7424" width="9.140625" style="22"/>
    <col min="7425" max="7425" width="3.28515625" style="22" customWidth="1"/>
    <col min="7426" max="7426" width="4" style="22" customWidth="1"/>
    <col min="7427" max="7427" width="31.7109375" style="22" customWidth="1"/>
    <col min="7428" max="7428" width="13.140625" style="22" customWidth="1"/>
    <col min="7429" max="7429" width="12.28515625" style="22" customWidth="1"/>
    <col min="7430" max="7430" width="9" style="22" customWidth="1"/>
    <col min="7431" max="7431" width="13.140625" style="22" bestFit="1" customWidth="1"/>
    <col min="7432" max="7433" width="9" style="22" customWidth="1"/>
    <col min="7434" max="7435" width="14.7109375" style="22" customWidth="1"/>
    <col min="7436" max="7436" width="10.140625" style="22" bestFit="1" customWidth="1"/>
    <col min="7437" max="7438" width="17" style="22" bestFit="1" customWidth="1"/>
    <col min="7439" max="7680" width="9.140625" style="22"/>
    <col min="7681" max="7681" width="3.28515625" style="22" customWidth="1"/>
    <col min="7682" max="7682" width="4" style="22" customWidth="1"/>
    <col min="7683" max="7683" width="31.7109375" style="22" customWidth="1"/>
    <col min="7684" max="7684" width="13.140625" style="22" customWidth="1"/>
    <col min="7685" max="7685" width="12.28515625" style="22" customWidth="1"/>
    <col min="7686" max="7686" width="9" style="22" customWidth="1"/>
    <col min="7687" max="7687" width="13.140625" style="22" bestFit="1" customWidth="1"/>
    <col min="7688" max="7689" width="9" style="22" customWidth="1"/>
    <col min="7690" max="7691" width="14.7109375" style="22" customWidth="1"/>
    <col min="7692" max="7692" width="10.140625" style="22" bestFit="1" customWidth="1"/>
    <col min="7693" max="7694" width="17" style="22" bestFit="1" customWidth="1"/>
    <col min="7695" max="7936" width="9.140625" style="22"/>
    <col min="7937" max="7937" width="3.28515625" style="22" customWidth="1"/>
    <col min="7938" max="7938" width="4" style="22" customWidth="1"/>
    <col min="7939" max="7939" width="31.7109375" style="22" customWidth="1"/>
    <col min="7940" max="7940" width="13.140625" style="22" customWidth="1"/>
    <col min="7941" max="7941" width="12.28515625" style="22" customWidth="1"/>
    <col min="7942" max="7942" width="9" style="22" customWidth="1"/>
    <col min="7943" max="7943" width="13.140625" style="22" bestFit="1" customWidth="1"/>
    <col min="7944" max="7945" width="9" style="22" customWidth="1"/>
    <col min="7946" max="7947" width="14.7109375" style="22" customWidth="1"/>
    <col min="7948" max="7948" width="10.140625" style="22" bestFit="1" customWidth="1"/>
    <col min="7949" max="7950" width="17" style="22" bestFit="1" customWidth="1"/>
    <col min="7951" max="8192" width="9.140625" style="22"/>
    <col min="8193" max="8193" width="3.28515625" style="22" customWidth="1"/>
    <col min="8194" max="8194" width="4" style="22" customWidth="1"/>
    <col min="8195" max="8195" width="31.7109375" style="22" customWidth="1"/>
    <col min="8196" max="8196" width="13.140625" style="22" customWidth="1"/>
    <col min="8197" max="8197" width="12.28515625" style="22" customWidth="1"/>
    <col min="8198" max="8198" width="9" style="22" customWidth="1"/>
    <col min="8199" max="8199" width="13.140625" style="22" bestFit="1" customWidth="1"/>
    <col min="8200" max="8201" width="9" style="22" customWidth="1"/>
    <col min="8202" max="8203" width="14.7109375" style="22" customWidth="1"/>
    <col min="8204" max="8204" width="10.140625" style="22" bestFit="1" customWidth="1"/>
    <col min="8205" max="8206" width="17" style="22" bestFit="1" customWidth="1"/>
    <col min="8207" max="8448" width="9.140625" style="22"/>
    <col min="8449" max="8449" width="3.28515625" style="22" customWidth="1"/>
    <col min="8450" max="8450" width="4" style="22" customWidth="1"/>
    <col min="8451" max="8451" width="31.7109375" style="22" customWidth="1"/>
    <col min="8452" max="8452" width="13.140625" style="22" customWidth="1"/>
    <col min="8453" max="8453" width="12.28515625" style="22" customWidth="1"/>
    <col min="8454" max="8454" width="9" style="22" customWidth="1"/>
    <col min="8455" max="8455" width="13.140625" style="22" bestFit="1" customWidth="1"/>
    <col min="8456" max="8457" width="9" style="22" customWidth="1"/>
    <col min="8458" max="8459" width="14.7109375" style="22" customWidth="1"/>
    <col min="8460" max="8460" width="10.140625" style="22" bestFit="1" customWidth="1"/>
    <col min="8461" max="8462" width="17" style="22" bestFit="1" customWidth="1"/>
    <col min="8463" max="8704" width="9.140625" style="22"/>
    <col min="8705" max="8705" width="3.28515625" style="22" customWidth="1"/>
    <col min="8706" max="8706" width="4" style="22" customWidth="1"/>
    <col min="8707" max="8707" width="31.7109375" style="22" customWidth="1"/>
    <col min="8708" max="8708" width="13.140625" style="22" customWidth="1"/>
    <col min="8709" max="8709" width="12.28515625" style="22" customWidth="1"/>
    <col min="8710" max="8710" width="9" style="22" customWidth="1"/>
    <col min="8711" max="8711" width="13.140625" style="22" bestFit="1" customWidth="1"/>
    <col min="8712" max="8713" width="9" style="22" customWidth="1"/>
    <col min="8714" max="8715" width="14.7109375" style="22" customWidth="1"/>
    <col min="8716" max="8716" width="10.140625" style="22" bestFit="1" customWidth="1"/>
    <col min="8717" max="8718" width="17" style="22" bestFit="1" customWidth="1"/>
    <col min="8719" max="8960" width="9.140625" style="22"/>
    <col min="8961" max="8961" width="3.28515625" style="22" customWidth="1"/>
    <col min="8962" max="8962" width="4" style="22" customWidth="1"/>
    <col min="8963" max="8963" width="31.7109375" style="22" customWidth="1"/>
    <col min="8964" max="8964" width="13.140625" style="22" customWidth="1"/>
    <col min="8965" max="8965" width="12.28515625" style="22" customWidth="1"/>
    <col min="8966" max="8966" width="9" style="22" customWidth="1"/>
    <col min="8967" max="8967" width="13.140625" style="22" bestFit="1" customWidth="1"/>
    <col min="8968" max="8969" width="9" style="22" customWidth="1"/>
    <col min="8970" max="8971" width="14.7109375" style="22" customWidth="1"/>
    <col min="8972" max="8972" width="10.140625" style="22" bestFit="1" customWidth="1"/>
    <col min="8973" max="8974" width="17" style="22" bestFit="1" customWidth="1"/>
    <col min="8975" max="9216" width="9.140625" style="22"/>
    <col min="9217" max="9217" width="3.28515625" style="22" customWidth="1"/>
    <col min="9218" max="9218" width="4" style="22" customWidth="1"/>
    <col min="9219" max="9219" width="31.7109375" style="22" customWidth="1"/>
    <col min="9220" max="9220" width="13.140625" style="22" customWidth="1"/>
    <col min="9221" max="9221" width="12.28515625" style="22" customWidth="1"/>
    <col min="9222" max="9222" width="9" style="22" customWidth="1"/>
    <col min="9223" max="9223" width="13.140625" style="22" bestFit="1" customWidth="1"/>
    <col min="9224" max="9225" width="9" style="22" customWidth="1"/>
    <col min="9226" max="9227" width="14.7109375" style="22" customWidth="1"/>
    <col min="9228" max="9228" width="10.140625" style="22" bestFit="1" customWidth="1"/>
    <col min="9229" max="9230" width="17" style="22" bestFit="1" customWidth="1"/>
    <col min="9231" max="9472" width="9.140625" style="22"/>
    <col min="9473" max="9473" width="3.28515625" style="22" customWidth="1"/>
    <col min="9474" max="9474" width="4" style="22" customWidth="1"/>
    <col min="9475" max="9475" width="31.7109375" style="22" customWidth="1"/>
    <col min="9476" max="9476" width="13.140625" style="22" customWidth="1"/>
    <col min="9477" max="9477" width="12.28515625" style="22" customWidth="1"/>
    <col min="9478" max="9478" width="9" style="22" customWidth="1"/>
    <col min="9479" max="9479" width="13.140625" style="22" bestFit="1" customWidth="1"/>
    <col min="9480" max="9481" width="9" style="22" customWidth="1"/>
    <col min="9482" max="9483" width="14.7109375" style="22" customWidth="1"/>
    <col min="9484" max="9484" width="10.140625" style="22" bestFit="1" customWidth="1"/>
    <col min="9485" max="9486" width="17" style="22" bestFit="1" customWidth="1"/>
    <col min="9487" max="9728" width="9.140625" style="22"/>
    <col min="9729" max="9729" width="3.28515625" style="22" customWidth="1"/>
    <col min="9730" max="9730" width="4" style="22" customWidth="1"/>
    <col min="9731" max="9731" width="31.7109375" style="22" customWidth="1"/>
    <col min="9732" max="9732" width="13.140625" style="22" customWidth="1"/>
    <col min="9733" max="9733" width="12.28515625" style="22" customWidth="1"/>
    <col min="9734" max="9734" width="9" style="22" customWidth="1"/>
    <col min="9735" max="9735" width="13.140625" style="22" bestFit="1" customWidth="1"/>
    <col min="9736" max="9737" width="9" style="22" customWidth="1"/>
    <col min="9738" max="9739" width="14.7109375" style="22" customWidth="1"/>
    <col min="9740" max="9740" width="10.140625" style="22" bestFit="1" customWidth="1"/>
    <col min="9741" max="9742" width="17" style="22" bestFit="1" customWidth="1"/>
    <col min="9743" max="9984" width="9.140625" style="22"/>
    <col min="9985" max="9985" width="3.28515625" style="22" customWidth="1"/>
    <col min="9986" max="9986" width="4" style="22" customWidth="1"/>
    <col min="9987" max="9987" width="31.7109375" style="22" customWidth="1"/>
    <col min="9988" max="9988" width="13.140625" style="22" customWidth="1"/>
    <col min="9989" max="9989" width="12.28515625" style="22" customWidth="1"/>
    <col min="9990" max="9990" width="9" style="22" customWidth="1"/>
    <col min="9991" max="9991" width="13.140625" style="22" bestFit="1" customWidth="1"/>
    <col min="9992" max="9993" width="9" style="22" customWidth="1"/>
    <col min="9994" max="9995" width="14.7109375" style="22" customWidth="1"/>
    <col min="9996" max="9996" width="10.140625" style="22" bestFit="1" customWidth="1"/>
    <col min="9997" max="9998" width="17" style="22" bestFit="1" customWidth="1"/>
    <col min="9999" max="10240" width="9.140625" style="22"/>
    <col min="10241" max="10241" width="3.28515625" style="22" customWidth="1"/>
    <col min="10242" max="10242" width="4" style="22" customWidth="1"/>
    <col min="10243" max="10243" width="31.7109375" style="22" customWidth="1"/>
    <col min="10244" max="10244" width="13.140625" style="22" customWidth="1"/>
    <col min="10245" max="10245" width="12.28515625" style="22" customWidth="1"/>
    <col min="10246" max="10246" width="9" style="22" customWidth="1"/>
    <col min="10247" max="10247" width="13.140625" style="22" bestFit="1" customWidth="1"/>
    <col min="10248" max="10249" width="9" style="22" customWidth="1"/>
    <col min="10250" max="10251" width="14.7109375" style="22" customWidth="1"/>
    <col min="10252" max="10252" width="10.140625" style="22" bestFit="1" customWidth="1"/>
    <col min="10253" max="10254" width="17" style="22" bestFit="1" customWidth="1"/>
    <col min="10255" max="10496" width="9.140625" style="22"/>
    <col min="10497" max="10497" width="3.28515625" style="22" customWidth="1"/>
    <col min="10498" max="10498" width="4" style="22" customWidth="1"/>
    <col min="10499" max="10499" width="31.7109375" style="22" customWidth="1"/>
    <col min="10500" max="10500" width="13.140625" style="22" customWidth="1"/>
    <col min="10501" max="10501" width="12.28515625" style="22" customWidth="1"/>
    <col min="10502" max="10502" width="9" style="22" customWidth="1"/>
    <col min="10503" max="10503" width="13.140625" style="22" bestFit="1" customWidth="1"/>
    <col min="10504" max="10505" width="9" style="22" customWidth="1"/>
    <col min="10506" max="10507" width="14.7109375" style="22" customWidth="1"/>
    <col min="10508" max="10508" width="10.140625" style="22" bestFit="1" customWidth="1"/>
    <col min="10509" max="10510" width="17" style="22" bestFit="1" customWidth="1"/>
    <col min="10511" max="10752" width="9.140625" style="22"/>
    <col min="10753" max="10753" width="3.28515625" style="22" customWidth="1"/>
    <col min="10754" max="10754" width="4" style="22" customWidth="1"/>
    <col min="10755" max="10755" width="31.7109375" style="22" customWidth="1"/>
    <col min="10756" max="10756" width="13.140625" style="22" customWidth="1"/>
    <col min="10757" max="10757" width="12.28515625" style="22" customWidth="1"/>
    <col min="10758" max="10758" width="9" style="22" customWidth="1"/>
    <col min="10759" max="10759" width="13.140625" style="22" bestFit="1" customWidth="1"/>
    <col min="10760" max="10761" width="9" style="22" customWidth="1"/>
    <col min="10762" max="10763" width="14.7109375" style="22" customWidth="1"/>
    <col min="10764" max="10764" width="10.140625" style="22" bestFit="1" customWidth="1"/>
    <col min="10765" max="10766" width="17" style="22" bestFit="1" customWidth="1"/>
    <col min="10767" max="11008" width="9.140625" style="22"/>
    <col min="11009" max="11009" width="3.28515625" style="22" customWidth="1"/>
    <col min="11010" max="11010" width="4" style="22" customWidth="1"/>
    <col min="11011" max="11011" width="31.7109375" style="22" customWidth="1"/>
    <col min="11012" max="11012" width="13.140625" style="22" customWidth="1"/>
    <col min="11013" max="11013" width="12.28515625" style="22" customWidth="1"/>
    <col min="11014" max="11014" width="9" style="22" customWidth="1"/>
    <col min="11015" max="11015" width="13.140625" style="22" bestFit="1" customWidth="1"/>
    <col min="11016" max="11017" width="9" style="22" customWidth="1"/>
    <col min="11018" max="11019" width="14.7109375" style="22" customWidth="1"/>
    <col min="11020" max="11020" width="10.140625" style="22" bestFit="1" customWidth="1"/>
    <col min="11021" max="11022" width="17" style="22" bestFit="1" customWidth="1"/>
    <col min="11023" max="11264" width="9.140625" style="22"/>
    <col min="11265" max="11265" width="3.28515625" style="22" customWidth="1"/>
    <col min="11266" max="11266" width="4" style="22" customWidth="1"/>
    <col min="11267" max="11267" width="31.7109375" style="22" customWidth="1"/>
    <col min="11268" max="11268" width="13.140625" style="22" customWidth="1"/>
    <col min="11269" max="11269" width="12.28515625" style="22" customWidth="1"/>
    <col min="11270" max="11270" width="9" style="22" customWidth="1"/>
    <col min="11271" max="11271" width="13.140625" style="22" bestFit="1" customWidth="1"/>
    <col min="11272" max="11273" width="9" style="22" customWidth="1"/>
    <col min="11274" max="11275" width="14.7109375" style="22" customWidth="1"/>
    <col min="11276" max="11276" width="10.140625" style="22" bestFit="1" customWidth="1"/>
    <col min="11277" max="11278" width="17" style="22" bestFit="1" customWidth="1"/>
    <col min="11279" max="11520" width="9.140625" style="22"/>
    <col min="11521" max="11521" width="3.28515625" style="22" customWidth="1"/>
    <col min="11522" max="11522" width="4" style="22" customWidth="1"/>
    <col min="11523" max="11523" width="31.7109375" style="22" customWidth="1"/>
    <col min="11524" max="11524" width="13.140625" style="22" customWidth="1"/>
    <col min="11525" max="11525" width="12.28515625" style="22" customWidth="1"/>
    <col min="11526" max="11526" width="9" style="22" customWidth="1"/>
    <col min="11527" max="11527" width="13.140625" style="22" bestFit="1" customWidth="1"/>
    <col min="11528" max="11529" width="9" style="22" customWidth="1"/>
    <col min="11530" max="11531" width="14.7109375" style="22" customWidth="1"/>
    <col min="11532" max="11532" width="10.140625" style="22" bestFit="1" customWidth="1"/>
    <col min="11533" max="11534" width="17" style="22" bestFit="1" customWidth="1"/>
    <col min="11535" max="11776" width="9.140625" style="22"/>
    <col min="11777" max="11777" width="3.28515625" style="22" customWidth="1"/>
    <col min="11778" max="11778" width="4" style="22" customWidth="1"/>
    <col min="11779" max="11779" width="31.7109375" style="22" customWidth="1"/>
    <col min="11780" max="11780" width="13.140625" style="22" customWidth="1"/>
    <col min="11781" max="11781" width="12.28515625" style="22" customWidth="1"/>
    <col min="11782" max="11782" width="9" style="22" customWidth="1"/>
    <col min="11783" max="11783" width="13.140625" style="22" bestFit="1" customWidth="1"/>
    <col min="11784" max="11785" width="9" style="22" customWidth="1"/>
    <col min="11786" max="11787" width="14.7109375" style="22" customWidth="1"/>
    <col min="11788" max="11788" width="10.140625" style="22" bestFit="1" customWidth="1"/>
    <col min="11789" max="11790" width="17" style="22" bestFit="1" customWidth="1"/>
    <col min="11791" max="12032" width="9.140625" style="22"/>
    <col min="12033" max="12033" width="3.28515625" style="22" customWidth="1"/>
    <col min="12034" max="12034" width="4" style="22" customWidth="1"/>
    <col min="12035" max="12035" width="31.7109375" style="22" customWidth="1"/>
    <col min="12036" max="12036" width="13.140625" style="22" customWidth="1"/>
    <col min="12037" max="12037" width="12.28515625" style="22" customWidth="1"/>
    <col min="12038" max="12038" width="9" style="22" customWidth="1"/>
    <col min="12039" max="12039" width="13.140625" style="22" bestFit="1" customWidth="1"/>
    <col min="12040" max="12041" width="9" style="22" customWidth="1"/>
    <col min="12042" max="12043" width="14.7109375" style="22" customWidth="1"/>
    <col min="12044" max="12044" width="10.140625" style="22" bestFit="1" customWidth="1"/>
    <col min="12045" max="12046" width="17" style="22" bestFit="1" customWidth="1"/>
    <col min="12047" max="12288" width="9.140625" style="22"/>
    <col min="12289" max="12289" width="3.28515625" style="22" customWidth="1"/>
    <col min="12290" max="12290" width="4" style="22" customWidth="1"/>
    <col min="12291" max="12291" width="31.7109375" style="22" customWidth="1"/>
    <col min="12292" max="12292" width="13.140625" style="22" customWidth="1"/>
    <col min="12293" max="12293" width="12.28515625" style="22" customWidth="1"/>
    <col min="12294" max="12294" width="9" style="22" customWidth="1"/>
    <col min="12295" max="12295" width="13.140625" style="22" bestFit="1" customWidth="1"/>
    <col min="12296" max="12297" width="9" style="22" customWidth="1"/>
    <col min="12298" max="12299" width="14.7109375" style="22" customWidth="1"/>
    <col min="12300" max="12300" width="10.140625" style="22" bestFit="1" customWidth="1"/>
    <col min="12301" max="12302" width="17" style="22" bestFit="1" customWidth="1"/>
    <col min="12303" max="12544" width="9.140625" style="22"/>
    <col min="12545" max="12545" width="3.28515625" style="22" customWidth="1"/>
    <col min="12546" max="12546" width="4" style="22" customWidth="1"/>
    <col min="12547" max="12547" width="31.7109375" style="22" customWidth="1"/>
    <col min="12548" max="12548" width="13.140625" style="22" customWidth="1"/>
    <col min="12549" max="12549" width="12.28515625" style="22" customWidth="1"/>
    <col min="12550" max="12550" width="9" style="22" customWidth="1"/>
    <col min="12551" max="12551" width="13.140625" style="22" bestFit="1" customWidth="1"/>
    <col min="12552" max="12553" width="9" style="22" customWidth="1"/>
    <col min="12554" max="12555" width="14.7109375" style="22" customWidth="1"/>
    <col min="12556" max="12556" width="10.140625" style="22" bestFit="1" customWidth="1"/>
    <col min="12557" max="12558" width="17" style="22" bestFit="1" customWidth="1"/>
    <col min="12559" max="12800" width="9.140625" style="22"/>
    <col min="12801" max="12801" width="3.28515625" style="22" customWidth="1"/>
    <col min="12802" max="12802" width="4" style="22" customWidth="1"/>
    <col min="12803" max="12803" width="31.7109375" style="22" customWidth="1"/>
    <col min="12804" max="12804" width="13.140625" style="22" customWidth="1"/>
    <col min="12805" max="12805" width="12.28515625" style="22" customWidth="1"/>
    <col min="12806" max="12806" width="9" style="22" customWidth="1"/>
    <col min="12807" max="12807" width="13.140625" style="22" bestFit="1" customWidth="1"/>
    <col min="12808" max="12809" width="9" style="22" customWidth="1"/>
    <col min="12810" max="12811" width="14.7109375" style="22" customWidth="1"/>
    <col min="12812" max="12812" width="10.140625" style="22" bestFit="1" customWidth="1"/>
    <col min="12813" max="12814" width="17" style="22" bestFit="1" customWidth="1"/>
    <col min="12815" max="13056" width="9.140625" style="22"/>
    <col min="13057" max="13057" width="3.28515625" style="22" customWidth="1"/>
    <col min="13058" max="13058" width="4" style="22" customWidth="1"/>
    <col min="13059" max="13059" width="31.7109375" style="22" customWidth="1"/>
    <col min="13060" max="13060" width="13.140625" style="22" customWidth="1"/>
    <col min="13061" max="13061" width="12.28515625" style="22" customWidth="1"/>
    <col min="13062" max="13062" width="9" style="22" customWidth="1"/>
    <col min="13063" max="13063" width="13.140625" style="22" bestFit="1" customWidth="1"/>
    <col min="13064" max="13065" width="9" style="22" customWidth="1"/>
    <col min="13066" max="13067" width="14.7109375" style="22" customWidth="1"/>
    <col min="13068" max="13068" width="10.140625" style="22" bestFit="1" customWidth="1"/>
    <col min="13069" max="13070" width="17" style="22" bestFit="1" customWidth="1"/>
    <col min="13071" max="13312" width="9.140625" style="22"/>
    <col min="13313" max="13313" width="3.28515625" style="22" customWidth="1"/>
    <col min="13314" max="13314" width="4" style="22" customWidth="1"/>
    <col min="13315" max="13315" width="31.7109375" style="22" customWidth="1"/>
    <col min="13316" max="13316" width="13.140625" style="22" customWidth="1"/>
    <col min="13317" max="13317" width="12.28515625" style="22" customWidth="1"/>
    <col min="13318" max="13318" width="9" style="22" customWidth="1"/>
    <col min="13319" max="13319" width="13.140625" style="22" bestFit="1" customWidth="1"/>
    <col min="13320" max="13321" width="9" style="22" customWidth="1"/>
    <col min="13322" max="13323" width="14.7109375" style="22" customWidth="1"/>
    <col min="13324" max="13324" width="10.140625" style="22" bestFit="1" customWidth="1"/>
    <col min="13325" max="13326" width="17" style="22" bestFit="1" customWidth="1"/>
    <col min="13327" max="13568" width="9.140625" style="22"/>
    <col min="13569" max="13569" width="3.28515625" style="22" customWidth="1"/>
    <col min="13570" max="13570" width="4" style="22" customWidth="1"/>
    <col min="13571" max="13571" width="31.7109375" style="22" customWidth="1"/>
    <col min="13572" max="13572" width="13.140625" style="22" customWidth="1"/>
    <col min="13573" max="13573" width="12.28515625" style="22" customWidth="1"/>
    <col min="13574" max="13574" width="9" style="22" customWidth="1"/>
    <col min="13575" max="13575" width="13.140625" style="22" bestFit="1" customWidth="1"/>
    <col min="13576" max="13577" width="9" style="22" customWidth="1"/>
    <col min="13578" max="13579" width="14.7109375" style="22" customWidth="1"/>
    <col min="13580" max="13580" width="10.140625" style="22" bestFit="1" customWidth="1"/>
    <col min="13581" max="13582" width="17" style="22" bestFit="1" customWidth="1"/>
    <col min="13583" max="13824" width="9.140625" style="22"/>
    <col min="13825" max="13825" width="3.28515625" style="22" customWidth="1"/>
    <col min="13826" max="13826" width="4" style="22" customWidth="1"/>
    <col min="13827" max="13827" width="31.7109375" style="22" customWidth="1"/>
    <col min="13828" max="13828" width="13.140625" style="22" customWidth="1"/>
    <col min="13829" max="13829" width="12.28515625" style="22" customWidth="1"/>
    <col min="13830" max="13830" width="9" style="22" customWidth="1"/>
    <col min="13831" max="13831" width="13.140625" style="22" bestFit="1" customWidth="1"/>
    <col min="13832" max="13833" width="9" style="22" customWidth="1"/>
    <col min="13834" max="13835" width="14.7109375" style="22" customWidth="1"/>
    <col min="13836" max="13836" width="10.140625" style="22" bestFit="1" customWidth="1"/>
    <col min="13837" max="13838" width="17" style="22" bestFit="1" customWidth="1"/>
    <col min="13839" max="14080" width="9.140625" style="22"/>
    <col min="14081" max="14081" width="3.28515625" style="22" customWidth="1"/>
    <col min="14082" max="14082" width="4" style="22" customWidth="1"/>
    <col min="14083" max="14083" width="31.7109375" style="22" customWidth="1"/>
    <col min="14084" max="14084" width="13.140625" style="22" customWidth="1"/>
    <col min="14085" max="14085" width="12.28515625" style="22" customWidth="1"/>
    <col min="14086" max="14086" width="9" style="22" customWidth="1"/>
    <col min="14087" max="14087" width="13.140625" style="22" bestFit="1" customWidth="1"/>
    <col min="14088" max="14089" width="9" style="22" customWidth="1"/>
    <col min="14090" max="14091" width="14.7109375" style="22" customWidth="1"/>
    <col min="14092" max="14092" width="10.140625" style="22" bestFit="1" customWidth="1"/>
    <col min="14093" max="14094" width="17" style="22" bestFit="1" customWidth="1"/>
    <col min="14095" max="14336" width="9.140625" style="22"/>
    <col min="14337" max="14337" width="3.28515625" style="22" customWidth="1"/>
    <col min="14338" max="14338" width="4" style="22" customWidth="1"/>
    <col min="14339" max="14339" width="31.7109375" style="22" customWidth="1"/>
    <col min="14340" max="14340" width="13.140625" style="22" customWidth="1"/>
    <col min="14341" max="14341" width="12.28515625" style="22" customWidth="1"/>
    <col min="14342" max="14342" width="9" style="22" customWidth="1"/>
    <col min="14343" max="14343" width="13.140625" style="22" bestFit="1" customWidth="1"/>
    <col min="14344" max="14345" width="9" style="22" customWidth="1"/>
    <col min="14346" max="14347" width="14.7109375" style="22" customWidth="1"/>
    <col min="14348" max="14348" width="10.140625" style="22" bestFit="1" customWidth="1"/>
    <col min="14349" max="14350" width="17" style="22" bestFit="1" customWidth="1"/>
    <col min="14351" max="14592" width="9.140625" style="22"/>
    <col min="14593" max="14593" width="3.28515625" style="22" customWidth="1"/>
    <col min="14594" max="14594" width="4" style="22" customWidth="1"/>
    <col min="14595" max="14595" width="31.7109375" style="22" customWidth="1"/>
    <col min="14596" max="14596" width="13.140625" style="22" customWidth="1"/>
    <col min="14597" max="14597" width="12.28515625" style="22" customWidth="1"/>
    <col min="14598" max="14598" width="9" style="22" customWidth="1"/>
    <col min="14599" max="14599" width="13.140625" style="22" bestFit="1" customWidth="1"/>
    <col min="14600" max="14601" width="9" style="22" customWidth="1"/>
    <col min="14602" max="14603" width="14.7109375" style="22" customWidth="1"/>
    <col min="14604" max="14604" width="10.140625" style="22" bestFit="1" customWidth="1"/>
    <col min="14605" max="14606" width="17" style="22" bestFit="1" customWidth="1"/>
    <col min="14607" max="14848" width="9.140625" style="22"/>
    <col min="14849" max="14849" width="3.28515625" style="22" customWidth="1"/>
    <col min="14850" max="14850" width="4" style="22" customWidth="1"/>
    <col min="14851" max="14851" width="31.7109375" style="22" customWidth="1"/>
    <col min="14852" max="14852" width="13.140625" style="22" customWidth="1"/>
    <col min="14853" max="14853" width="12.28515625" style="22" customWidth="1"/>
    <col min="14854" max="14854" width="9" style="22" customWidth="1"/>
    <col min="14855" max="14855" width="13.140625" style="22" bestFit="1" customWidth="1"/>
    <col min="14856" max="14857" width="9" style="22" customWidth="1"/>
    <col min="14858" max="14859" width="14.7109375" style="22" customWidth="1"/>
    <col min="14860" max="14860" width="10.140625" style="22" bestFit="1" customWidth="1"/>
    <col min="14861" max="14862" width="17" style="22" bestFit="1" customWidth="1"/>
    <col min="14863" max="15104" width="9.140625" style="22"/>
    <col min="15105" max="15105" width="3.28515625" style="22" customWidth="1"/>
    <col min="15106" max="15106" width="4" style="22" customWidth="1"/>
    <col min="15107" max="15107" width="31.7109375" style="22" customWidth="1"/>
    <col min="15108" max="15108" width="13.140625" style="22" customWidth="1"/>
    <col min="15109" max="15109" width="12.28515625" style="22" customWidth="1"/>
    <col min="15110" max="15110" width="9" style="22" customWidth="1"/>
    <col min="15111" max="15111" width="13.140625" style="22" bestFit="1" customWidth="1"/>
    <col min="15112" max="15113" width="9" style="22" customWidth="1"/>
    <col min="15114" max="15115" width="14.7109375" style="22" customWidth="1"/>
    <col min="15116" max="15116" width="10.140625" style="22" bestFit="1" customWidth="1"/>
    <col min="15117" max="15118" width="17" style="22" bestFit="1" customWidth="1"/>
    <col min="15119" max="15360" width="9.140625" style="22"/>
    <col min="15361" max="15361" width="3.28515625" style="22" customWidth="1"/>
    <col min="15362" max="15362" width="4" style="22" customWidth="1"/>
    <col min="15363" max="15363" width="31.7109375" style="22" customWidth="1"/>
    <col min="15364" max="15364" width="13.140625" style="22" customWidth="1"/>
    <col min="15365" max="15365" width="12.28515625" style="22" customWidth="1"/>
    <col min="15366" max="15366" width="9" style="22" customWidth="1"/>
    <col min="15367" max="15367" width="13.140625" style="22" bestFit="1" customWidth="1"/>
    <col min="15368" max="15369" width="9" style="22" customWidth="1"/>
    <col min="15370" max="15371" width="14.7109375" style="22" customWidth="1"/>
    <col min="15372" max="15372" width="10.140625" style="22" bestFit="1" customWidth="1"/>
    <col min="15373" max="15374" width="17" style="22" bestFit="1" customWidth="1"/>
    <col min="15375" max="15616" width="9.140625" style="22"/>
    <col min="15617" max="15617" width="3.28515625" style="22" customWidth="1"/>
    <col min="15618" max="15618" width="4" style="22" customWidth="1"/>
    <col min="15619" max="15619" width="31.7109375" style="22" customWidth="1"/>
    <col min="15620" max="15620" width="13.140625" style="22" customWidth="1"/>
    <col min="15621" max="15621" width="12.28515625" style="22" customWidth="1"/>
    <col min="15622" max="15622" width="9" style="22" customWidth="1"/>
    <col min="15623" max="15623" width="13.140625" style="22" bestFit="1" customWidth="1"/>
    <col min="15624" max="15625" width="9" style="22" customWidth="1"/>
    <col min="15626" max="15627" width="14.7109375" style="22" customWidth="1"/>
    <col min="15628" max="15628" width="10.140625" style="22" bestFit="1" customWidth="1"/>
    <col min="15629" max="15630" width="17" style="22" bestFit="1" customWidth="1"/>
    <col min="15631" max="15872" width="9.140625" style="22"/>
    <col min="15873" max="15873" width="3.28515625" style="22" customWidth="1"/>
    <col min="15874" max="15874" width="4" style="22" customWidth="1"/>
    <col min="15875" max="15875" width="31.7109375" style="22" customWidth="1"/>
    <col min="15876" max="15876" width="13.140625" style="22" customWidth="1"/>
    <col min="15877" max="15877" width="12.28515625" style="22" customWidth="1"/>
    <col min="15878" max="15878" width="9" style="22" customWidth="1"/>
    <col min="15879" max="15879" width="13.140625" style="22" bestFit="1" customWidth="1"/>
    <col min="15880" max="15881" width="9" style="22" customWidth="1"/>
    <col min="15882" max="15883" width="14.7109375" style="22" customWidth="1"/>
    <col min="15884" max="15884" width="10.140625" style="22" bestFit="1" customWidth="1"/>
    <col min="15885" max="15886" width="17" style="22" bestFit="1" customWidth="1"/>
    <col min="15887" max="16128" width="9.140625" style="22"/>
    <col min="16129" max="16129" width="3.28515625" style="22" customWidth="1"/>
    <col min="16130" max="16130" width="4" style="22" customWidth="1"/>
    <col min="16131" max="16131" width="31.7109375" style="22" customWidth="1"/>
    <col min="16132" max="16132" width="13.140625" style="22" customWidth="1"/>
    <col min="16133" max="16133" width="12.28515625" style="22" customWidth="1"/>
    <col min="16134" max="16134" width="9" style="22" customWidth="1"/>
    <col min="16135" max="16135" width="13.140625" style="22" bestFit="1" customWidth="1"/>
    <col min="16136" max="16137" width="9" style="22" customWidth="1"/>
    <col min="16138" max="16139" width="14.7109375" style="22" customWidth="1"/>
    <col min="16140" max="16140" width="10.140625" style="22" bestFit="1" customWidth="1"/>
    <col min="16141" max="16142" width="17" style="22" bestFit="1" customWidth="1"/>
    <col min="16143" max="16384" width="9.140625" style="22"/>
  </cols>
  <sheetData>
    <row r="1" spans="1:11" ht="24" customHeight="1">
      <c r="A1" s="110" t="s">
        <v>209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2.5" customHeight="1">
      <c r="A2" s="111" t="s">
        <v>210</v>
      </c>
      <c r="B2" s="111"/>
      <c r="C2" s="111"/>
      <c r="D2" s="112" t="s">
        <v>72</v>
      </c>
      <c r="E2" s="112"/>
      <c r="F2" s="112"/>
      <c r="G2" s="112"/>
      <c r="H2" s="112"/>
      <c r="I2" s="112"/>
      <c r="J2" s="113" t="s">
        <v>73</v>
      </c>
      <c r="K2" s="113"/>
    </row>
    <row r="3" spans="1:11" ht="59.25" customHeight="1">
      <c r="A3" s="33"/>
      <c r="B3" s="114" t="s">
        <v>152</v>
      </c>
      <c r="C3" s="114"/>
      <c r="D3" s="33" t="s">
        <v>211</v>
      </c>
      <c r="E3" s="33" t="s">
        <v>212</v>
      </c>
      <c r="F3" s="33" t="s">
        <v>213</v>
      </c>
      <c r="G3" s="33" t="s">
        <v>214</v>
      </c>
      <c r="H3" s="33" t="s">
        <v>215</v>
      </c>
      <c r="I3" s="33" t="s">
        <v>216</v>
      </c>
      <c r="J3" s="34" t="s">
        <v>217</v>
      </c>
      <c r="K3" s="33" t="s">
        <v>218</v>
      </c>
    </row>
    <row r="4" spans="1:11" ht="22.5" customHeight="1">
      <c r="A4" s="23">
        <v>1</v>
      </c>
      <c r="B4" s="106" t="s">
        <v>219</v>
      </c>
      <c r="C4" s="106"/>
      <c r="D4" s="24">
        <v>1906208000</v>
      </c>
      <c r="E4" s="24"/>
      <c r="F4" s="24"/>
      <c r="G4" s="24">
        <v>1990685163.1600001</v>
      </c>
      <c r="H4" s="24"/>
      <c r="I4" s="24">
        <v>0</v>
      </c>
      <c r="J4" s="24">
        <v>-36849512196.019997</v>
      </c>
      <c r="K4" s="24">
        <v>-32952619032.859993</v>
      </c>
    </row>
    <row r="5" spans="1:11" ht="27.75" customHeight="1">
      <c r="A5" s="23">
        <v>2</v>
      </c>
      <c r="B5" s="106" t="s">
        <v>220</v>
      </c>
      <c r="C5" s="106"/>
      <c r="D5" s="24"/>
      <c r="E5" s="24"/>
      <c r="F5" s="24"/>
      <c r="G5" s="24"/>
      <c r="H5" s="24"/>
      <c r="I5" s="24"/>
      <c r="J5" s="24"/>
      <c r="K5" s="24"/>
    </row>
    <row r="6" spans="1:11" ht="19.5" customHeight="1">
      <c r="A6" s="23">
        <v>3</v>
      </c>
      <c r="B6" s="106" t="s">
        <v>221</v>
      </c>
      <c r="C6" s="106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23">
        <v>4</v>
      </c>
      <c r="B7" s="106" t="s">
        <v>222</v>
      </c>
      <c r="C7" s="106"/>
      <c r="D7" s="24"/>
      <c r="E7" s="24"/>
      <c r="F7" s="24"/>
      <c r="G7" s="24"/>
      <c r="H7" s="24"/>
      <c r="I7" s="24"/>
      <c r="J7" s="24"/>
      <c r="K7" s="24"/>
    </row>
    <row r="8" spans="1:11" ht="19.5" customHeight="1">
      <c r="A8" s="23">
        <v>5</v>
      </c>
      <c r="B8" s="106" t="s">
        <v>223</v>
      </c>
      <c r="C8" s="106"/>
      <c r="D8" s="24"/>
      <c r="E8" s="24"/>
      <c r="F8" s="24"/>
      <c r="G8" s="24"/>
      <c r="H8" s="24"/>
      <c r="I8" s="24"/>
      <c r="J8" s="24"/>
      <c r="K8" s="24"/>
    </row>
    <row r="9" spans="1:11" ht="19.5" customHeight="1">
      <c r="A9" s="23">
        <v>6</v>
      </c>
      <c r="B9" s="106" t="s">
        <v>224</v>
      </c>
      <c r="C9" s="106"/>
      <c r="D9" s="24"/>
      <c r="E9" s="24"/>
      <c r="F9" s="24"/>
      <c r="G9" s="24"/>
      <c r="H9" s="24"/>
      <c r="I9" s="24"/>
      <c r="J9" s="24"/>
      <c r="K9" s="24"/>
    </row>
    <row r="10" spans="1:11" ht="19.5" customHeight="1">
      <c r="A10" s="23">
        <v>7</v>
      </c>
      <c r="B10" s="106" t="s">
        <v>225</v>
      </c>
      <c r="C10" s="106"/>
      <c r="D10" s="24"/>
      <c r="E10" s="24"/>
      <c r="F10" s="24"/>
      <c r="G10" s="24"/>
      <c r="H10" s="24"/>
      <c r="I10" s="24"/>
      <c r="J10" s="24">
        <v>-3830928751.0900002</v>
      </c>
      <c r="K10" s="24"/>
    </row>
    <row r="11" spans="1:11" ht="19.5" customHeight="1">
      <c r="A11" s="23">
        <v>8</v>
      </c>
      <c r="B11" s="106" t="s">
        <v>226</v>
      </c>
      <c r="C11" s="106"/>
      <c r="D11" s="24"/>
      <c r="E11" s="24"/>
      <c r="F11" s="24"/>
      <c r="G11" s="24"/>
      <c r="H11" s="24"/>
      <c r="I11" s="24"/>
      <c r="J11" s="24"/>
      <c r="K11" s="24"/>
    </row>
    <row r="12" spans="1:11" ht="19.5" customHeight="1">
      <c r="A12" s="23">
        <v>9</v>
      </c>
      <c r="B12" s="106" t="s">
        <v>227</v>
      </c>
      <c r="C12" s="106"/>
      <c r="D12" s="24">
        <v>1906208000</v>
      </c>
      <c r="E12" s="24"/>
      <c r="F12" s="24"/>
      <c r="G12" s="24">
        <v>1990685163.1600001</v>
      </c>
      <c r="H12" s="24"/>
      <c r="I12" s="24">
        <v>0</v>
      </c>
      <c r="J12" s="24">
        <v>-40680440947.110001</v>
      </c>
      <c r="K12" s="24">
        <v>-36783547783.949997</v>
      </c>
    </row>
    <row r="13" spans="1:11" ht="21" customHeight="1">
      <c r="A13" s="23">
        <v>10</v>
      </c>
      <c r="B13" s="106" t="s">
        <v>220</v>
      </c>
      <c r="C13" s="106"/>
      <c r="D13" s="24"/>
      <c r="E13" s="24"/>
      <c r="F13" s="24"/>
      <c r="G13" s="24"/>
      <c r="H13" s="24"/>
      <c r="I13" s="24"/>
      <c r="J13" s="24"/>
      <c r="K13" s="24"/>
    </row>
    <row r="14" spans="1:11" ht="19.5" customHeight="1">
      <c r="A14" s="23">
        <v>11</v>
      </c>
      <c r="B14" s="106" t="s">
        <v>221</v>
      </c>
      <c r="C14" s="106"/>
      <c r="D14" s="24"/>
      <c r="E14" s="24"/>
      <c r="F14" s="24"/>
      <c r="G14" s="24"/>
      <c r="H14" s="24"/>
      <c r="I14" s="24"/>
      <c r="J14" s="24"/>
      <c r="K14" s="24"/>
    </row>
    <row r="15" spans="1:11" ht="19.5" customHeight="1">
      <c r="A15" s="23">
        <v>12</v>
      </c>
      <c r="B15" s="106" t="s">
        <v>222</v>
      </c>
      <c r="C15" s="106"/>
      <c r="D15" s="24"/>
      <c r="E15" s="24"/>
      <c r="F15" s="24"/>
      <c r="G15" s="24"/>
      <c r="H15" s="24"/>
      <c r="I15" s="24"/>
      <c r="J15" s="24"/>
      <c r="K15" s="24"/>
    </row>
    <row r="16" spans="1:11" ht="19.5" customHeight="1">
      <c r="A16" s="23">
        <v>13</v>
      </c>
      <c r="B16" s="106" t="s">
        <v>223</v>
      </c>
      <c r="C16" s="106"/>
      <c r="D16" s="24"/>
      <c r="E16" s="24"/>
      <c r="F16" s="24"/>
      <c r="G16" s="24"/>
      <c r="H16" s="24"/>
      <c r="I16" s="24"/>
      <c r="J16" s="24"/>
      <c r="K16" s="24"/>
    </row>
    <row r="17" spans="1:14" ht="19.5" customHeight="1">
      <c r="A17" s="23">
        <v>14</v>
      </c>
      <c r="B17" s="106" t="s">
        <v>224</v>
      </c>
      <c r="C17" s="106"/>
      <c r="D17" s="24"/>
      <c r="E17" s="24"/>
      <c r="F17" s="24"/>
      <c r="G17" s="24"/>
      <c r="H17" s="24"/>
      <c r="I17" s="24"/>
      <c r="J17" s="24"/>
      <c r="K17" s="24"/>
    </row>
    <row r="18" spans="1:14" ht="19.5" customHeight="1">
      <c r="A18" s="23">
        <v>15</v>
      </c>
      <c r="B18" s="106" t="s">
        <v>225</v>
      </c>
      <c r="C18" s="106"/>
      <c r="D18" s="24"/>
      <c r="E18" s="24"/>
      <c r="F18" s="24"/>
      <c r="G18" s="24"/>
      <c r="H18" s="24"/>
      <c r="I18" s="24"/>
      <c r="J18" s="24">
        <f>+[2]orlogo!E30</f>
        <v>9857565232.3700008</v>
      </c>
      <c r="K18" s="24"/>
    </row>
    <row r="19" spans="1:14" ht="19.5" customHeight="1">
      <c r="A19" s="23">
        <v>16</v>
      </c>
      <c r="B19" s="106" t="s">
        <v>226</v>
      </c>
      <c r="C19" s="106"/>
      <c r="D19" s="24"/>
      <c r="E19" s="24"/>
      <c r="F19" s="24"/>
      <c r="G19" s="24"/>
      <c r="H19" s="24"/>
      <c r="I19" s="24"/>
      <c r="J19" s="24"/>
      <c r="K19" s="24"/>
    </row>
    <row r="20" spans="1:14" ht="19.5" customHeight="1">
      <c r="A20" s="23">
        <v>17</v>
      </c>
      <c r="B20" s="106" t="s">
        <v>228</v>
      </c>
      <c r="C20" s="106"/>
      <c r="D20" s="24">
        <v>1906208000</v>
      </c>
      <c r="E20" s="24"/>
      <c r="F20" s="24"/>
      <c r="G20" s="24">
        <v>1990685163.1600001</v>
      </c>
      <c r="H20" s="24"/>
      <c r="I20" s="24">
        <v>0</v>
      </c>
      <c r="J20" s="24">
        <f>+J18+J12</f>
        <v>-30822875714.739998</v>
      </c>
      <c r="K20" s="24">
        <f>+D20+G20+J20</f>
        <v>-26925982551.579998</v>
      </c>
      <c r="M20" s="25">
        <f>+[2]balans!E71</f>
        <v>-26925982551.579998</v>
      </c>
      <c r="N20" s="25">
        <f>+K20-M20</f>
        <v>0</v>
      </c>
    </row>
    <row r="21" spans="1:14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M21" s="25"/>
    </row>
    <row r="22" spans="1:14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25"/>
    </row>
    <row r="23" spans="1:14" ht="22.5" customHeight="1">
      <c r="A23" s="102" t="s">
        <v>146</v>
      </c>
      <c r="B23" s="102"/>
      <c r="C23" s="102"/>
      <c r="D23" s="108" t="s">
        <v>147</v>
      </c>
      <c r="E23" s="108"/>
      <c r="F23" s="28"/>
      <c r="G23" s="109" t="s">
        <v>148</v>
      </c>
      <c r="H23" s="109"/>
      <c r="I23" s="109"/>
      <c r="J23" s="29"/>
      <c r="K23" s="29"/>
    </row>
    <row r="24" spans="1:14" ht="32.450000000000003" customHeight="1">
      <c r="A24" s="102" t="s">
        <v>149</v>
      </c>
      <c r="B24" s="102"/>
      <c r="C24" s="102"/>
      <c r="D24" s="103" t="s">
        <v>147</v>
      </c>
      <c r="E24" s="103"/>
      <c r="F24" s="29"/>
      <c r="G24" s="104" t="s">
        <v>150</v>
      </c>
      <c r="H24" s="104"/>
      <c r="I24" s="29"/>
    </row>
    <row r="28" spans="1:14">
      <c r="E28" s="30"/>
      <c r="F28" s="104"/>
      <c r="G28" s="104"/>
    </row>
    <row r="29" spans="1:14">
      <c r="C29" s="31"/>
      <c r="D29" s="31"/>
      <c r="E29" s="30"/>
      <c r="F29" s="32"/>
      <c r="G29" s="32"/>
    </row>
    <row r="30" spans="1:14">
      <c r="C30" s="105"/>
      <c r="D30" s="105"/>
      <c r="E30" s="30"/>
      <c r="F30" s="104"/>
      <c r="G30" s="104"/>
    </row>
  </sheetData>
  <mergeCells count="32">
    <mergeCell ref="B10:C10"/>
    <mergeCell ref="A1:K1"/>
    <mergeCell ref="A2:C2"/>
    <mergeCell ref="D2:I2"/>
    <mergeCell ref="J2:K2"/>
    <mergeCell ref="B3:C3"/>
    <mergeCell ref="B4:C4"/>
    <mergeCell ref="B5:C5"/>
    <mergeCell ref="B6:C6"/>
    <mergeCell ref="B7:C7"/>
    <mergeCell ref="B8:C8"/>
    <mergeCell ref="B9:C9"/>
    <mergeCell ref="A23:C23"/>
    <mergeCell ref="D23:E23"/>
    <mergeCell ref="G23:I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K21"/>
    <mergeCell ref="A24:C24"/>
    <mergeCell ref="D24:E24"/>
    <mergeCell ref="G24:H24"/>
    <mergeCell ref="F28:G28"/>
    <mergeCell ref="C30:D30"/>
    <mergeCell ref="F30:G30"/>
  </mergeCells>
  <pageMargins left="0.7" right="0.2" top="0.9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0"/>
  <sheetViews>
    <sheetView showGridLines="0" tabSelected="1" workbookViewId="0">
      <selection activeCell="I26" sqref="I26"/>
    </sheetView>
  </sheetViews>
  <sheetFormatPr defaultRowHeight="12.75"/>
  <cols>
    <col min="1" max="1" width="7.140625" style="14" customWidth="1"/>
    <col min="2" max="2" width="27.85546875" style="14" customWidth="1"/>
    <col min="3" max="3" width="24.28515625" style="14" customWidth="1"/>
    <col min="4" max="5" width="17.140625" style="14" customWidth="1"/>
    <col min="6" max="252" width="9.140625" style="14"/>
    <col min="253" max="253" width="7.140625" style="14" customWidth="1"/>
    <col min="254" max="254" width="27.85546875" style="14" customWidth="1"/>
    <col min="255" max="255" width="24.28515625" style="14" customWidth="1"/>
    <col min="256" max="257" width="17.140625" style="14" customWidth="1"/>
    <col min="258" max="258" width="9.140625" style="14"/>
    <col min="259" max="259" width="16.5703125" style="14" bestFit="1" customWidth="1"/>
    <col min="260" max="260" width="15.42578125" style="14" bestFit="1" customWidth="1"/>
    <col min="261" max="261" width="13.7109375" style="14" bestFit="1" customWidth="1"/>
    <col min="262" max="508" width="9.140625" style="14"/>
    <col min="509" max="509" width="7.140625" style="14" customWidth="1"/>
    <col min="510" max="510" width="27.85546875" style="14" customWidth="1"/>
    <col min="511" max="511" width="24.28515625" style="14" customWidth="1"/>
    <col min="512" max="513" width="17.140625" style="14" customWidth="1"/>
    <col min="514" max="514" width="9.140625" style="14"/>
    <col min="515" max="515" width="16.5703125" style="14" bestFit="1" customWidth="1"/>
    <col min="516" max="516" width="15.42578125" style="14" bestFit="1" customWidth="1"/>
    <col min="517" max="517" width="13.7109375" style="14" bestFit="1" customWidth="1"/>
    <col min="518" max="764" width="9.140625" style="14"/>
    <col min="765" max="765" width="7.140625" style="14" customWidth="1"/>
    <col min="766" max="766" width="27.85546875" style="14" customWidth="1"/>
    <col min="767" max="767" width="24.28515625" style="14" customWidth="1"/>
    <col min="768" max="769" width="17.140625" style="14" customWidth="1"/>
    <col min="770" max="770" width="9.140625" style="14"/>
    <col min="771" max="771" width="16.5703125" style="14" bestFit="1" customWidth="1"/>
    <col min="772" max="772" width="15.42578125" style="14" bestFit="1" customWidth="1"/>
    <col min="773" max="773" width="13.7109375" style="14" bestFit="1" customWidth="1"/>
    <col min="774" max="1020" width="9.140625" style="14"/>
    <col min="1021" max="1021" width="7.140625" style="14" customWidth="1"/>
    <col min="1022" max="1022" width="27.85546875" style="14" customWidth="1"/>
    <col min="1023" max="1023" width="24.28515625" style="14" customWidth="1"/>
    <col min="1024" max="1025" width="17.140625" style="14" customWidth="1"/>
    <col min="1026" max="1026" width="9.140625" style="14"/>
    <col min="1027" max="1027" width="16.5703125" style="14" bestFit="1" customWidth="1"/>
    <col min="1028" max="1028" width="15.42578125" style="14" bestFit="1" customWidth="1"/>
    <col min="1029" max="1029" width="13.7109375" style="14" bestFit="1" customWidth="1"/>
    <col min="1030" max="1276" width="9.140625" style="14"/>
    <col min="1277" max="1277" width="7.140625" style="14" customWidth="1"/>
    <col min="1278" max="1278" width="27.85546875" style="14" customWidth="1"/>
    <col min="1279" max="1279" width="24.28515625" style="14" customWidth="1"/>
    <col min="1280" max="1281" width="17.140625" style="14" customWidth="1"/>
    <col min="1282" max="1282" width="9.140625" style="14"/>
    <col min="1283" max="1283" width="16.5703125" style="14" bestFit="1" customWidth="1"/>
    <col min="1284" max="1284" width="15.42578125" style="14" bestFit="1" customWidth="1"/>
    <col min="1285" max="1285" width="13.7109375" style="14" bestFit="1" customWidth="1"/>
    <col min="1286" max="1532" width="9.140625" style="14"/>
    <col min="1533" max="1533" width="7.140625" style="14" customWidth="1"/>
    <col min="1534" max="1534" width="27.85546875" style="14" customWidth="1"/>
    <col min="1535" max="1535" width="24.28515625" style="14" customWidth="1"/>
    <col min="1536" max="1537" width="17.140625" style="14" customWidth="1"/>
    <col min="1538" max="1538" width="9.140625" style="14"/>
    <col min="1539" max="1539" width="16.5703125" style="14" bestFit="1" customWidth="1"/>
    <col min="1540" max="1540" width="15.42578125" style="14" bestFit="1" customWidth="1"/>
    <col min="1541" max="1541" width="13.7109375" style="14" bestFit="1" customWidth="1"/>
    <col min="1542" max="1788" width="9.140625" style="14"/>
    <col min="1789" max="1789" width="7.140625" style="14" customWidth="1"/>
    <col min="1790" max="1790" width="27.85546875" style="14" customWidth="1"/>
    <col min="1791" max="1791" width="24.28515625" style="14" customWidth="1"/>
    <col min="1792" max="1793" width="17.140625" style="14" customWidth="1"/>
    <col min="1794" max="1794" width="9.140625" style="14"/>
    <col min="1795" max="1795" width="16.5703125" style="14" bestFit="1" customWidth="1"/>
    <col min="1796" max="1796" width="15.42578125" style="14" bestFit="1" customWidth="1"/>
    <col min="1797" max="1797" width="13.7109375" style="14" bestFit="1" customWidth="1"/>
    <col min="1798" max="2044" width="9.140625" style="14"/>
    <col min="2045" max="2045" width="7.140625" style="14" customWidth="1"/>
    <col min="2046" max="2046" width="27.85546875" style="14" customWidth="1"/>
    <col min="2047" max="2047" width="24.28515625" style="14" customWidth="1"/>
    <col min="2048" max="2049" width="17.140625" style="14" customWidth="1"/>
    <col min="2050" max="2050" width="9.140625" style="14"/>
    <col min="2051" max="2051" width="16.5703125" style="14" bestFit="1" customWidth="1"/>
    <col min="2052" max="2052" width="15.42578125" style="14" bestFit="1" customWidth="1"/>
    <col min="2053" max="2053" width="13.7109375" style="14" bestFit="1" customWidth="1"/>
    <col min="2054" max="2300" width="9.140625" style="14"/>
    <col min="2301" max="2301" width="7.140625" style="14" customWidth="1"/>
    <col min="2302" max="2302" width="27.85546875" style="14" customWidth="1"/>
    <col min="2303" max="2303" width="24.28515625" style="14" customWidth="1"/>
    <col min="2304" max="2305" width="17.140625" style="14" customWidth="1"/>
    <col min="2306" max="2306" width="9.140625" style="14"/>
    <col min="2307" max="2307" width="16.5703125" style="14" bestFit="1" customWidth="1"/>
    <col min="2308" max="2308" width="15.42578125" style="14" bestFit="1" customWidth="1"/>
    <col min="2309" max="2309" width="13.7109375" style="14" bestFit="1" customWidth="1"/>
    <col min="2310" max="2556" width="9.140625" style="14"/>
    <col min="2557" max="2557" width="7.140625" style="14" customWidth="1"/>
    <col min="2558" max="2558" width="27.85546875" style="14" customWidth="1"/>
    <col min="2559" max="2559" width="24.28515625" style="14" customWidth="1"/>
    <col min="2560" max="2561" width="17.140625" style="14" customWidth="1"/>
    <col min="2562" max="2562" width="9.140625" style="14"/>
    <col min="2563" max="2563" width="16.5703125" style="14" bestFit="1" customWidth="1"/>
    <col min="2564" max="2564" width="15.42578125" style="14" bestFit="1" customWidth="1"/>
    <col min="2565" max="2565" width="13.7109375" style="14" bestFit="1" customWidth="1"/>
    <col min="2566" max="2812" width="9.140625" style="14"/>
    <col min="2813" max="2813" width="7.140625" style="14" customWidth="1"/>
    <col min="2814" max="2814" width="27.85546875" style="14" customWidth="1"/>
    <col min="2815" max="2815" width="24.28515625" style="14" customWidth="1"/>
    <col min="2816" max="2817" width="17.140625" style="14" customWidth="1"/>
    <col min="2818" max="2818" width="9.140625" style="14"/>
    <col min="2819" max="2819" width="16.5703125" style="14" bestFit="1" customWidth="1"/>
    <col min="2820" max="2820" width="15.42578125" style="14" bestFit="1" customWidth="1"/>
    <col min="2821" max="2821" width="13.7109375" style="14" bestFit="1" customWidth="1"/>
    <col min="2822" max="3068" width="9.140625" style="14"/>
    <col min="3069" max="3069" width="7.140625" style="14" customWidth="1"/>
    <col min="3070" max="3070" width="27.85546875" style="14" customWidth="1"/>
    <col min="3071" max="3071" width="24.28515625" style="14" customWidth="1"/>
    <col min="3072" max="3073" width="17.140625" style="14" customWidth="1"/>
    <col min="3074" max="3074" width="9.140625" style="14"/>
    <col min="3075" max="3075" width="16.5703125" style="14" bestFit="1" customWidth="1"/>
    <col min="3076" max="3076" width="15.42578125" style="14" bestFit="1" customWidth="1"/>
    <col min="3077" max="3077" width="13.7109375" style="14" bestFit="1" customWidth="1"/>
    <col min="3078" max="3324" width="9.140625" style="14"/>
    <col min="3325" max="3325" width="7.140625" style="14" customWidth="1"/>
    <col min="3326" max="3326" width="27.85546875" style="14" customWidth="1"/>
    <col min="3327" max="3327" width="24.28515625" style="14" customWidth="1"/>
    <col min="3328" max="3329" width="17.140625" style="14" customWidth="1"/>
    <col min="3330" max="3330" width="9.140625" style="14"/>
    <col min="3331" max="3331" width="16.5703125" style="14" bestFit="1" customWidth="1"/>
    <col min="3332" max="3332" width="15.42578125" style="14" bestFit="1" customWidth="1"/>
    <col min="3333" max="3333" width="13.7109375" style="14" bestFit="1" customWidth="1"/>
    <col min="3334" max="3580" width="9.140625" style="14"/>
    <col min="3581" max="3581" width="7.140625" style="14" customWidth="1"/>
    <col min="3582" max="3582" width="27.85546875" style="14" customWidth="1"/>
    <col min="3583" max="3583" width="24.28515625" style="14" customWidth="1"/>
    <col min="3584" max="3585" width="17.140625" style="14" customWidth="1"/>
    <col min="3586" max="3586" width="9.140625" style="14"/>
    <col min="3587" max="3587" width="16.5703125" style="14" bestFit="1" customWidth="1"/>
    <col min="3588" max="3588" width="15.42578125" style="14" bestFit="1" customWidth="1"/>
    <col min="3589" max="3589" width="13.7109375" style="14" bestFit="1" customWidth="1"/>
    <col min="3590" max="3836" width="9.140625" style="14"/>
    <col min="3837" max="3837" width="7.140625" style="14" customWidth="1"/>
    <col min="3838" max="3838" width="27.85546875" style="14" customWidth="1"/>
    <col min="3839" max="3839" width="24.28515625" style="14" customWidth="1"/>
    <col min="3840" max="3841" width="17.140625" style="14" customWidth="1"/>
    <col min="3842" max="3842" width="9.140625" style="14"/>
    <col min="3843" max="3843" width="16.5703125" style="14" bestFit="1" customWidth="1"/>
    <col min="3844" max="3844" width="15.42578125" style="14" bestFit="1" customWidth="1"/>
    <col min="3845" max="3845" width="13.7109375" style="14" bestFit="1" customWidth="1"/>
    <col min="3846" max="4092" width="9.140625" style="14"/>
    <col min="4093" max="4093" width="7.140625" style="14" customWidth="1"/>
    <col min="4094" max="4094" width="27.85546875" style="14" customWidth="1"/>
    <col min="4095" max="4095" width="24.28515625" style="14" customWidth="1"/>
    <col min="4096" max="4097" width="17.140625" style="14" customWidth="1"/>
    <col min="4098" max="4098" width="9.140625" style="14"/>
    <col min="4099" max="4099" width="16.5703125" style="14" bestFit="1" customWidth="1"/>
    <col min="4100" max="4100" width="15.42578125" style="14" bestFit="1" customWidth="1"/>
    <col min="4101" max="4101" width="13.7109375" style="14" bestFit="1" customWidth="1"/>
    <col min="4102" max="4348" width="9.140625" style="14"/>
    <col min="4349" max="4349" width="7.140625" style="14" customWidth="1"/>
    <col min="4350" max="4350" width="27.85546875" style="14" customWidth="1"/>
    <col min="4351" max="4351" width="24.28515625" style="14" customWidth="1"/>
    <col min="4352" max="4353" width="17.140625" style="14" customWidth="1"/>
    <col min="4354" max="4354" width="9.140625" style="14"/>
    <col min="4355" max="4355" width="16.5703125" style="14" bestFit="1" customWidth="1"/>
    <col min="4356" max="4356" width="15.42578125" style="14" bestFit="1" customWidth="1"/>
    <col min="4357" max="4357" width="13.7109375" style="14" bestFit="1" customWidth="1"/>
    <col min="4358" max="4604" width="9.140625" style="14"/>
    <col min="4605" max="4605" width="7.140625" style="14" customWidth="1"/>
    <col min="4606" max="4606" width="27.85546875" style="14" customWidth="1"/>
    <col min="4607" max="4607" width="24.28515625" style="14" customWidth="1"/>
    <col min="4608" max="4609" width="17.140625" style="14" customWidth="1"/>
    <col min="4610" max="4610" width="9.140625" style="14"/>
    <col min="4611" max="4611" width="16.5703125" style="14" bestFit="1" customWidth="1"/>
    <col min="4612" max="4612" width="15.42578125" style="14" bestFit="1" customWidth="1"/>
    <col min="4613" max="4613" width="13.7109375" style="14" bestFit="1" customWidth="1"/>
    <col min="4614" max="4860" width="9.140625" style="14"/>
    <col min="4861" max="4861" width="7.140625" style="14" customWidth="1"/>
    <col min="4862" max="4862" width="27.85546875" style="14" customWidth="1"/>
    <col min="4863" max="4863" width="24.28515625" style="14" customWidth="1"/>
    <col min="4864" max="4865" width="17.140625" style="14" customWidth="1"/>
    <col min="4866" max="4866" width="9.140625" style="14"/>
    <col min="4867" max="4867" width="16.5703125" style="14" bestFit="1" customWidth="1"/>
    <col min="4868" max="4868" width="15.42578125" style="14" bestFit="1" customWidth="1"/>
    <col min="4869" max="4869" width="13.7109375" style="14" bestFit="1" customWidth="1"/>
    <col min="4870" max="5116" width="9.140625" style="14"/>
    <col min="5117" max="5117" width="7.140625" style="14" customWidth="1"/>
    <col min="5118" max="5118" width="27.85546875" style="14" customWidth="1"/>
    <col min="5119" max="5119" width="24.28515625" style="14" customWidth="1"/>
    <col min="5120" max="5121" width="17.140625" style="14" customWidth="1"/>
    <col min="5122" max="5122" width="9.140625" style="14"/>
    <col min="5123" max="5123" width="16.5703125" style="14" bestFit="1" customWidth="1"/>
    <col min="5124" max="5124" width="15.42578125" style="14" bestFit="1" customWidth="1"/>
    <col min="5125" max="5125" width="13.7109375" style="14" bestFit="1" customWidth="1"/>
    <col min="5126" max="5372" width="9.140625" style="14"/>
    <col min="5373" max="5373" width="7.140625" style="14" customWidth="1"/>
    <col min="5374" max="5374" width="27.85546875" style="14" customWidth="1"/>
    <col min="5375" max="5375" width="24.28515625" style="14" customWidth="1"/>
    <col min="5376" max="5377" width="17.140625" style="14" customWidth="1"/>
    <col min="5378" max="5378" width="9.140625" style="14"/>
    <col min="5379" max="5379" width="16.5703125" style="14" bestFit="1" customWidth="1"/>
    <col min="5380" max="5380" width="15.42578125" style="14" bestFit="1" customWidth="1"/>
    <col min="5381" max="5381" width="13.7109375" style="14" bestFit="1" customWidth="1"/>
    <col min="5382" max="5628" width="9.140625" style="14"/>
    <col min="5629" max="5629" width="7.140625" style="14" customWidth="1"/>
    <col min="5630" max="5630" width="27.85546875" style="14" customWidth="1"/>
    <col min="5631" max="5631" width="24.28515625" style="14" customWidth="1"/>
    <col min="5632" max="5633" width="17.140625" style="14" customWidth="1"/>
    <col min="5634" max="5634" width="9.140625" style="14"/>
    <col min="5635" max="5635" width="16.5703125" style="14" bestFit="1" customWidth="1"/>
    <col min="5636" max="5636" width="15.42578125" style="14" bestFit="1" customWidth="1"/>
    <col min="5637" max="5637" width="13.7109375" style="14" bestFit="1" customWidth="1"/>
    <col min="5638" max="5884" width="9.140625" style="14"/>
    <col min="5885" max="5885" width="7.140625" style="14" customWidth="1"/>
    <col min="5886" max="5886" width="27.85546875" style="14" customWidth="1"/>
    <col min="5887" max="5887" width="24.28515625" style="14" customWidth="1"/>
    <col min="5888" max="5889" width="17.140625" style="14" customWidth="1"/>
    <col min="5890" max="5890" width="9.140625" style="14"/>
    <col min="5891" max="5891" width="16.5703125" style="14" bestFit="1" customWidth="1"/>
    <col min="5892" max="5892" width="15.42578125" style="14" bestFit="1" customWidth="1"/>
    <col min="5893" max="5893" width="13.7109375" style="14" bestFit="1" customWidth="1"/>
    <col min="5894" max="6140" width="9.140625" style="14"/>
    <col min="6141" max="6141" width="7.140625" style="14" customWidth="1"/>
    <col min="6142" max="6142" width="27.85546875" style="14" customWidth="1"/>
    <col min="6143" max="6143" width="24.28515625" style="14" customWidth="1"/>
    <col min="6144" max="6145" width="17.140625" style="14" customWidth="1"/>
    <col min="6146" max="6146" width="9.140625" style="14"/>
    <col min="6147" max="6147" width="16.5703125" style="14" bestFit="1" customWidth="1"/>
    <col min="6148" max="6148" width="15.42578125" style="14" bestFit="1" customWidth="1"/>
    <col min="6149" max="6149" width="13.7109375" style="14" bestFit="1" customWidth="1"/>
    <col min="6150" max="6396" width="9.140625" style="14"/>
    <col min="6397" max="6397" width="7.140625" style="14" customWidth="1"/>
    <col min="6398" max="6398" width="27.85546875" style="14" customWidth="1"/>
    <col min="6399" max="6399" width="24.28515625" style="14" customWidth="1"/>
    <col min="6400" max="6401" width="17.140625" style="14" customWidth="1"/>
    <col min="6402" max="6402" width="9.140625" style="14"/>
    <col min="6403" max="6403" width="16.5703125" style="14" bestFit="1" customWidth="1"/>
    <col min="6404" max="6404" width="15.42578125" style="14" bestFit="1" customWidth="1"/>
    <col min="6405" max="6405" width="13.7109375" style="14" bestFit="1" customWidth="1"/>
    <col min="6406" max="6652" width="9.140625" style="14"/>
    <col min="6653" max="6653" width="7.140625" style="14" customWidth="1"/>
    <col min="6654" max="6654" width="27.85546875" style="14" customWidth="1"/>
    <col min="6655" max="6655" width="24.28515625" style="14" customWidth="1"/>
    <col min="6656" max="6657" width="17.140625" style="14" customWidth="1"/>
    <col min="6658" max="6658" width="9.140625" style="14"/>
    <col min="6659" max="6659" width="16.5703125" style="14" bestFit="1" customWidth="1"/>
    <col min="6660" max="6660" width="15.42578125" style="14" bestFit="1" customWidth="1"/>
    <col min="6661" max="6661" width="13.7109375" style="14" bestFit="1" customWidth="1"/>
    <col min="6662" max="6908" width="9.140625" style="14"/>
    <col min="6909" max="6909" width="7.140625" style="14" customWidth="1"/>
    <col min="6910" max="6910" width="27.85546875" style="14" customWidth="1"/>
    <col min="6911" max="6911" width="24.28515625" style="14" customWidth="1"/>
    <col min="6912" max="6913" width="17.140625" style="14" customWidth="1"/>
    <col min="6914" max="6914" width="9.140625" style="14"/>
    <col min="6915" max="6915" width="16.5703125" style="14" bestFit="1" customWidth="1"/>
    <col min="6916" max="6916" width="15.42578125" style="14" bestFit="1" customWidth="1"/>
    <col min="6917" max="6917" width="13.7109375" style="14" bestFit="1" customWidth="1"/>
    <col min="6918" max="7164" width="9.140625" style="14"/>
    <col min="7165" max="7165" width="7.140625" style="14" customWidth="1"/>
    <col min="7166" max="7166" width="27.85546875" style="14" customWidth="1"/>
    <col min="7167" max="7167" width="24.28515625" style="14" customWidth="1"/>
    <col min="7168" max="7169" width="17.140625" style="14" customWidth="1"/>
    <col min="7170" max="7170" width="9.140625" style="14"/>
    <col min="7171" max="7171" width="16.5703125" style="14" bestFit="1" customWidth="1"/>
    <col min="7172" max="7172" width="15.42578125" style="14" bestFit="1" customWidth="1"/>
    <col min="7173" max="7173" width="13.7109375" style="14" bestFit="1" customWidth="1"/>
    <col min="7174" max="7420" width="9.140625" style="14"/>
    <col min="7421" max="7421" width="7.140625" style="14" customWidth="1"/>
    <col min="7422" max="7422" width="27.85546875" style="14" customWidth="1"/>
    <col min="7423" max="7423" width="24.28515625" style="14" customWidth="1"/>
    <col min="7424" max="7425" width="17.140625" style="14" customWidth="1"/>
    <col min="7426" max="7426" width="9.140625" style="14"/>
    <col min="7427" max="7427" width="16.5703125" style="14" bestFit="1" customWidth="1"/>
    <col min="7428" max="7428" width="15.42578125" style="14" bestFit="1" customWidth="1"/>
    <col min="7429" max="7429" width="13.7109375" style="14" bestFit="1" customWidth="1"/>
    <col min="7430" max="7676" width="9.140625" style="14"/>
    <col min="7677" max="7677" width="7.140625" style="14" customWidth="1"/>
    <col min="7678" max="7678" width="27.85546875" style="14" customWidth="1"/>
    <col min="7679" max="7679" width="24.28515625" style="14" customWidth="1"/>
    <col min="7680" max="7681" width="17.140625" style="14" customWidth="1"/>
    <col min="7682" max="7682" width="9.140625" style="14"/>
    <col min="7683" max="7683" width="16.5703125" style="14" bestFit="1" customWidth="1"/>
    <col min="7684" max="7684" width="15.42578125" style="14" bestFit="1" customWidth="1"/>
    <col min="7685" max="7685" width="13.7109375" style="14" bestFit="1" customWidth="1"/>
    <col min="7686" max="7932" width="9.140625" style="14"/>
    <col min="7933" max="7933" width="7.140625" style="14" customWidth="1"/>
    <col min="7934" max="7934" width="27.85546875" style="14" customWidth="1"/>
    <col min="7935" max="7935" width="24.28515625" style="14" customWidth="1"/>
    <col min="7936" max="7937" width="17.140625" style="14" customWidth="1"/>
    <col min="7938" max="7938" width="9.140625" style="14"/>
    <col min="7939" max="7939" width="16.5703125" style="14" bestFit="1" customWidth="1"/>
    <col min="7940" max="7940" width="15.42578125" style="14" bestFit="1" customWidth="1"/>
    <col min="7941" max="7941" width="13.7109375" style="14" bestFit="1" customWidth="1"/>
    <col min="7942" max="8188" width="9.140625" style="14"/>
    <col min="8189" max="8189" width="7.140625" style="14" customWidth="1"/>
    <col min="8190" max="8190" width="27.85546875" style="14" customWidth="1"/>
    <col min="8191" max="8191" width="24.28515625" style="14" customWidth="1"/>
    <col min="8192" max="8193" width="17.140625" style="14" customWidth="1"/>
    <col min="8194" max="8194" width="9.140625" style="14"/>
    <col min="8195" max="8195" width="16.5703125" style="14" bestFit="1" customWidth="1"/>
    <col min="8196" max="8196" width="15.42578125" style="14" bestFit="1" customWidth="1"/>
    <col min="8197" max="8197" width="13.7109375" style="14" bestFit="1" customWidth="1"/>
    <col min="8198" max="8444" width="9.140625" style="14"/>
    <col min="8445" max="8445" width="7.140625" style="14" customWidth="1"/>
    <col min="8446" max="8446" width="27.85546875" style="14" customWidth="1"/>
    <col min="8447" max="8447" width="24.28515625" style="14" customWidth="1"/>
    <col min="8448" max="8449" width="17.140625" style="14" customWidth="1"/>
    <col min="8450" max="8450" width="9.140625" style="14"/>
    <col min="8451" max="8451" width="16.5703125" style="14" bestFit="1" customWidth="1"/>
    <col min="8452" max="8452" width="15.42578125" style="14" bestFit="1" customWidth="1"/>
    <col min="8453" max="8453" width="13.7109375" style="14" bestFit="1" customWidth="1"/>
    <col min="8454" max="8700" width="9.140625" style="14"/>
    <col min="8701" max="8701" width="7.140625" style="14" customWidth="1"/>
    <col min="8702" max="8702" width="27.85546875" style="14" customWidth="1"/>
    <col min="8703" max="8703" width="24.28515625" style="14" customWidth="1"/>
    <col min="8704" max="8705" width="17.140625" style="14" customWidth="1"/>
    <col min="8706" max="8706" width="9.140625" style="14"/>
    <col min="8707" max="8707" width="16.5703125" style="14" bestFit="1" customWidth="1"/>
    <col min="8708" max="8708" width="15.42578125" style="14" bestFit="1" customWidth="1"/>
    <col min="8709" max="8709" width="13.7109375" style="14" bestFit="1" customWidth="1"/>
    <col min="8710" max="8956" width="9.140625" style="14"/>
    <col min="8957" max="8957" width="7.140625" style="14" customWidth="1"/>
    <col min="8958" max="8958" width="27.85546875" style="14" customWidth="1"/>
    <col min="8959" max="8959" width="24.28515625" style="14" customWidth="1"/>
    <col min="8960" max="8961" width="17.140625" style="14" customWidth="1"/>
    <col min="8962" max="8962" width="9.140625" style="14"/>
    <col min="8963" max="8963" width="16.5703125" style="14" bestFit="1" customWidth="1"/>
    <col min="8964" max="8964" width="15.42578125" style="14" bestFit="1" customWidth="1"/>
    <col min="8965" max="8965" width="13.7109375" style="14" bestFit="1" customWidth="1"/>
    <col min="8966" max="9212" width="9.140625" style="14"/>
    <col min="9213" max="9213" width="7.140625" style="14" customWidth="1"/>
    <col min="9214" max="9214" width="27.85546875" style="14" customWidth="1"/>
    <col min="9215" max="9215" width="24.28515625" style="14" customWidth="1"/>
    <col min="9216" max="9217" width="17.140625" style="14" customWidth="1"/>
    <col min="9218" max="9218" width="9.140625" style="14"/>
    <col min="9219" max="9219" width="16.5703125" style="14" bestFit="1" customWidth="1"/>
    <col min="9220" max="9220" width="15.42578125" style="14" bestFit="1" customWidth="1"/>
    <col min="9221" max="9221" width="13.7109375" style="14" bestFit="1" customWidth="1"/>
    <col min="9222" max="9468" width="9.140625" style="14"/>
    <col min="9469" max="9469" width="7.140625" style="14" customWidth="1"/>
    <col min="9470" max="9470" width="27.85546875" style="14" customWidth="1"/>
    <col min="9471" max="9471" width="24.28515625" style="14" customWidth="1"/>
    <col min="9472" max="9473" width="17.140625" style="14" customWidth="1"/>
    <col min="9474" max="9474" width="9.140625" style="14"/>
    <col min="9475" max="9475" width="16.5703125" style="14" bestFit="1" customWidth="1"/>
    <col min="9476" max="9476" width="15.42578125" style="14" bestFit="1" customWidth="1"/>
    <col min="9477" max="9477" width="13.7109375" style="14" bestFit="1" customWidth="1"/>
    <col min="9478" max="9724" width="9.140625" style="14"/>
    <col min="9725" max="9725" width="7.140625" style="14" customWidth="1"/>
    <col min="9726" max="9726" width="27.85546875" style="14" customWidth="1"/>
    <col min="9727" max="9727" width="24.28515625" style="14" customWidth="1"/>
    <col min="9728" max="9729" width="17.140625" style="14" customWidth="1"/>
    <col min="9730" max="9730" width="9.140625" style="14"/>
    <col min="9731" max="9731" width="16.5703125" style="14" bestFit="1" customWidth="1"/>
    <col min="9732" max="9732" width="15.42578125" style="14" bestFit="1" customWidth="1"/>
    <col min="9733" max="9733" width="13.7109375" style="14" bestFit="1" customWidth="1"/>
    <col min="9734" max="9980" width="9.140625" style="14"/>
    <col min="9981" max="9981" width="7.140625" style="14" customWidth="1"/>
    <col min="9982" max="9982" width="27.85546875" style="14" customWidth="1"/>
    <col min="9983" max="9983" width="24.28515625" style="14" customWidth="1"/>
    <col min="9984" max="9985" width="17.140625" style="14" customWidth="1"/>
    <col min="9986" max="9986" width="9.140625" style="14"/>
    <col min="9987" max="9987" width="16.5703125" style="14" bestFit="1" customWidth="1"/>
    <col min="9988" max="9988" width="15.42578125" style="14" bestFit="1" customWidth="1"/>
    <col min="9989" max="9989" width="13.7109375" style="14" bestFit="1" customWidth="1"/>
    <col min="9990" max="10236" width="9.140625" style="14"/>
    <col min="10237" max="10237" width="7.140625" style="14" customWidth="1"/>
    <col min="10238" max="10238" width="27.85546875" style="14" customWidth="1"/>
    <col min="10239" max="10239" width="24.28515625" style="14" customWidth="1"/>
    <col min="10240" max="10241" width="17.140625" style="14" customWidth="1"/>
    <col min="10242" max="10242" width="9.140625" style="14"/>
    <col min="10243" max="10243" width="16.5703125" style="14" bestFit="1" customWidth="1"/>
    <col min="10244" max="10244" width="15.42578125" style="14" bestFit="1" customWidth="1"/>
    <col min="10245" max="10245" width="13.7109375" style="14" bestFit="1" customWidth="1"/>
    <col min="10246" max="10492" width="9.140625" style="14"/>
    <col min="10493" max="10493" width="7.140625" style="14" customWidth="1"/>
    <col min="10494" max="10494" width="27.85546875" style="14" customWidth="1"/>
    <col min="10495" max="10495" width="24.28515625" style="14" customWidth="1"/>
    <col min="10496" max="10497" width="17.140625" style="14" customWidth="1"/>
    <col min="10498" max="10498" width="9.140625" style="14"/>
    <col min="10499" max="10499" width="16.5703125" style="14" bestFit="1" customWidth="1"/>
    <col min="10500" max="10500" width="15.42578125" style="14" bestFit="1" customWidth="1"/>
    <col min="10501" max="10501" width="13.7109375" style="14" bestFit="1" customWidth="1"/>
    <col min="10502" max="10748" width="9.140625" style="14"/>
    <col min="10749" max="10749" width="7.140625" style="14" customWidth="1"/>
    <col min="10750" max="10750" width="27.85546875" style="14" customWidth="1"/>
    <col min="10751" max="10751" width="24.28515625" style="14" customWidth="1"/>
    <col min="10752" max="10753" width="17.140625" style="14" customWidth="1"/>
    <col min="10754" max="10754" width="9.140625" style="14"/>
    <col min="10755" max="10755" width="16.5703125" style="14" bestFit="1" customWidth="1"/>
    <col min="10756" max="10756" width="15.42578125" style="14" bestFit="1" customWidth="1"/>
    <col min="10757" max="10757" width="13.7109375" style="14" bestFit="1" customWidth="1"/>
    <col min="10758" max="11004" width="9.140625" style="14"/>
    <col min="11005" max="11005" width="7.140625" style="14" customWidth="1"/>
    <col min="11006" max="11006" width="27.85546875" style="14" customWidth="1"/>
    <col min="11007" max="11007" width="24.28515625" style="14" customWidth="1"/>
    <col min="11008" max="11009" width="17.140625" style="14" customWidth="1"/>
    <col min="11010" max="11010" width="9.140625" style="14"/>
    <col min="11011" max="11011" width="16.5703125" style="14" bestFit="1" customWidth="1"/>
    <col min="11012" max="11012" width="15.42578125" style="14" bestFit="1" customWidth="1"/>
    <col min="11013" max="11013" width="13.7109375" style="14" bestFit="1" customWidth="1"/>
    <col min="11014" max="11260" width="9.140625" style="14"/>
    <col min="11261" max="11261" width="7.140625" style="14" customWidth="1"/>
    <col min="11262" max="11262" width="27.85546875" style="14" customWidth="1"/>
    <col min="11263" max="11263" width="24.28515625" style="14" customWidth="1"/>
    <col min="11264" max="11265" width="17.140625" style="14" customWidth="1"/>
    <col min="11266" max="11266" width="9.140625" style="14"/>
    <col min="11267" max="11267" width="16.5703125" style="14" bestFit="1" customWidth="1"/>
    <col min="11268" max="11268" width="15.42578125" style="14" bestFit="1" customWidth="1"/>
    <col min="11269" max="11269" width="13.7109375" style="14" bestFit="1" customWidth="1"/>
    <col min="11270" max="11516" width="9.140625" style="14"/>
    <col min="11517" max="11517" width="7.140625" style="14" customWidth="1"/>
    <col min="11518" max="11518" width="27.85546875" style="14" customWidth="1"/>
    <col min="11519" max="11519" width="24.28515625" style="14" customWidth="1"/>
    <col min="11520" max="11521" width="17.140625" style="14" customWidth="1"/>
    <col min="11522" max="11522" width="9.140625" style="14"/>
    <col min="11523" max="11523" width="16.5703125" style="14" bestFit="1" customWidth="1"/>
    <col min="11524" max="11524" width="15.42578125" style="14" bestFit="1" customWidth="1"/>
    <col min="11525" max="11525" width="13.7109375" style="14" bestFit="1" customWidth="1"/>
    <col min="11526" max="11772" width="9.140625" style="14"/>
    <col min="11773" max="11773" width="7.140625" style="14" customWidth="1"/>
    <col min="11774" max="11774" width="27.85546875" style="14" customWidth="1"/>
    <col min="11775" max="11775" width="24.28515625" style="14" customWidth="1"/>
    <col min="11776" max="11777" width="17.140625" style="14" customWidth="1"/>
    <col min="11778" max="11778" width="9.140625" style="14"/>
    <col min="11779" max="11779" width="16.5703125" style="14" bestFit="1" customWidth="1"/>
    <col min="11780" max="11780" width="15.42578125" style="14" bestFit="1" customWidth="1"/>
    <col min="11781" max="11781" width="13.7109375" style="14" bestFit="1" customWidth="1"/>
    <col min="11782" max="12028" width="9.140625" style="14"/>
    <col min="12029" max="12029" width="7.140625" style="14" customWidth="1"/>
    <col min="12030" max="12030" width="27.85546875" style="14" customWidth="1"/>
    <col min="12031" max="12031" width="24.28515625" style="14" customWidth="1"/>
    <col min="12032" max="12033" width="17.140625" style="14" customWidth="1"/>
    <col min="12034" max="12034" width="9.140625" style="14"/>
    <col min="12035" max="12035" width="16.5703125" style="14" bestFit="1" customWidth="1"/>
    <col min="12036" max="12036" width="15.42578125" style="14" bestFit="1" customWidth="1"/>
    <col min="12037" max="12037" width="13.7109375" style="14" bestFit="1" customWidth="1"/>
    <col min="12038" max="12284" width="9.140625" style="14"/>
    <col min="12285" max="12285" width="7.140625" style="14" customWidth="1"/>
    <col min="12286" max="12286" width="27.85546875" style="14" customWidth="1"/>
    <col min="12287" max="12287" width="24.28515625" style="14" customWidth="1"/>
    <col min="12288" max="12289" width="17.140625" style="14" customWidth="1"/>
    <col min="12290" max="12290" width="9.140625" style="14"/>
    <col min="12291" max="12291" width="16.5703125" style="14" bestFit="1" customWidth="1"/>
    <col min="12292" max="12292" width="15.42578125" style="14" bestFit="1" customWidth="1"/>
    <col min="12293" max="12293" width="13.7109375" style="14" bestFit="1" customWidth="1"/>
    <col min="12294" max="12540" width="9.140625" style="14"/>
    <col min="12541" max="12541" width="7.140625" style="14" customWidth="1"/>
    <col min="12542" max="12542" width="27.85546875" style="14" customWidth="1"/>
    <col min="12543" max="12543" width="24.28515625" style="14" customWidth="1"/>
    <col min="12544" max="12545" width="17.140625" style="14" customWidth="1"/>
    <col min="12546" max="12546" width="9.140625" style="14"/>
    <col min="12547" max="12547" width="16.5703125" style="14" bestFit="1" customWidth="1"/>
    <col min="12548" max="12548" width="15.42578125" style="14" bestFit="1" customWidth="1"/>
    <col min="12549" max="12549" width="13.7109375" style="14" bestFit="1" customWidth="1"/>
    <col min="12550" max="12796" width="9.140625" style="14"/>
    <col min="12797" max="12797" width="7.140625" style="14" customWidth="1"/>
    <col min="12798" max="12798" width="27.85546875" style="14" customWidth="1"/>
    <col min="12799" max="12799" width="24.28515625" style="14" customWidth="1"/>
    <col min="12800" max="12801" width="17.140625" style="14" customWidth="1"/>
    <col min="12802" max="12802" width="9.140625" style="14"/>
    <col min="12803" max="12803" width="16.5703125" style="14" bestFit="1" customWidth="1"/>
    <col min="12804" max="12804" width="15.42578125" style="14" bestFit="1" customWidth="1"/>
    <col min="12805" max="12805" width="13.7109375" style="14" bestFit="1" customWidth="1"/>
    <col min="12806" max="13052" width="9.140625" style="14"/>
    <col min="13053" max="13053" width="7.140625" style="14" customWidth="1"/>
    <col min="13054" max="13054" width="27.85546875" style="14" customWidth="1"/>
    <col min="13055" max="13055" width="24.28515625" style="14" customWidth="1"/>
    <col min="13056" max="13057" width="17.140625" style="14" customWidth="1"/>
    <col min="13058" max="13058" width="9.140625" style="14"/>
    <col min="13059" max="13059" width="16.5703125" style="14" bestFit="1" customWidth="1"/>
    <col min="13060" max="13060" width="15.42578125" style="14" bestFit="1" customWidth="1"/>
    <col min="13061" max="13061" width="13.7109375" style="14" bestFit="1" customWidth="1"/>
    <col min="13062" max="13308" width="9.140625" style="14"/>
    <col min="13309" max="13309" width="7.140625" style="14" customWidth="1"/>
    <col min="13310" max="13310" width="27.85546875" style="14" customWidth="1"/>
    <col min="13311" max="13311" width="24.28515625" style="14" customWidth="1"/>
    <col min="13312" max="13313" width="17.140625" style="14" customWidth="1"/>
    <col min="13314" max="13314" width="9.140625" style="14"/>
    <col min="13315" max="13315" width="16.5703125" style="14" bestFit="1" customWidth="1"/>
    <col min="13316" max="13316" width="15.42578125" style="14" bestFit="1" customWidth="1"/>
    <col min="13317" max="13317" width="13.7109375" style="14" bestFit="1" customWidth="1"/>
    <col min="13318" max="13564" width="9.140625" style="14"/>
    <col min="13565" max="13565" width="7.140625" style="14" customWidth="1"/>
    <col min="13566" max="13566" width="27.85546875" style="14" customWidth="1"/>
    <col min="13567" max="13567" width="24.28515625" style="14" customWidth="1"/>
    <col min="13568" max="13569" width="17.140625" style="14" customWidth="1"/>
    <col min="13570" max="13570" width="9.140625" style="14"/>
    <col min="13571" max="13571" width="16.5703125" style="14" bestFit="1" customWidth="1"/>
    <col min="13572" max="13572" width="15.42578125" style="14" bestFit="1" customWidth="1"/>
    <col min="13573" max="13573" width="13.7109375" style="14" bestFit="1" customWidth="1"/>
    <col min="13574" max="13820" width="9.140625" style="14"/>
    <col min="13821" max="13821" width="7.140625" style="14" customWidth="1"/>
    <col min="13822" max="13822" width="27.85546875" style="14" customWidth="1"/>
    <col min="13823" max="13823" width="24.28515625" style="14" customWidth="1"/>
    <col min="13824" max="13825" width="17.140625" style="14" customWidth="1"/>
    <col min="13826" max="13826" width="9.140625" style="14"/>
    <col min="13827" max="13827" width="16.5703125" style="14" bestFit="1" customWidth="1"/>
    <col min="13828" max="13828" width="15.42578125" style="14" bestFit="1" customWidth="1"/>
    <col min="13829" max="13829" width="13.7109375" style="14" bestFit="1" customWidth="1"/>
    <col min="13830" max="14076" width="9.140625" style="14"/>
    <col min="14077" max="14077" width="7.140625" style="14" customWidth="1"/>
    <col min="14078" max="14078" width="27.85546875" style="14" customWidth="1"/>
    <col min="14079" max="14079" width="24.28515625" style="14" customWidth="1"/>
    <col min="14080" max="14081" width="17.140625" style="14" customWidth="1"/>
    <col min="14082" max="14082" width="9.140625" style="14"/>
    <col min="14083" max="14083" width="16.5703125" style="14" bestFit="1" customWidth="1"/>
    <col min="14084" max="14084" width="15.42578125" style="14" bestFit="1" customWidth="1"/>
    <col min="14085" max="14085" width="13.7109375" style="14" bestFit="1" customWidth="1"/>
    <col min="14086" max="14332" width="9.140625" style="14"/>
    <col min="14333" max="14333" width="7.140625" style="14" customWidth="1"/>
    <col min="14334" max="14334" width="27.85546875" style="14" customWidth="1"/>
    <col min="14335" max="14335" width="24.28515625" style="14" customWidth="1"/>
    <col min="14336" max="14337" width="17.140625" style="14" customWidth="1"/>
    <col min="14338" max="14338" width="9.140625" style="14"/>
    <col min="14339" max="14339" width="16.5703125" style="14" bestFit="1" customWidth="1"/>
    <col min="14340" max="14340" width="15.42578125" style="14" bestFit="1" customWidth="1"/>
    <col min="14341" max="14341" width="13.7109375" style="14" bestFit="1" customWidth="1"/>
    <col min="14342" max="14588" width="9.140625" style="14"/>
    <col min="14589" max="14589" width="7.140625" style="14" customWidth="1"/>
    <col min="14590" max="14590" width="27.85546875" style="14" customWidth="1"/>
    <col min="14591" max="14591" width="24.28515625" style="14" customWidth="1"/>
    <col min="14592" max="14593" width="17.140625" style="14" customWidth="1"/>
    <col min="14594" max="14594" width="9.140625" style="14"/>
    <col min="14595" max="14595" width="16.5703125" style="14" bestFit="1" customWidth="1"/>
    <col min="14596" max="14596" width="15.42578125" style="14" bestFit="1" customWidth="1"/>
    <col min="14597" max="14597" width="13.7109375" style="14" bestFit="1" customWidth="1"/>
    <col min="14598" max="14844" width="9.140625" style="14"/>
    <col min="14845" max="14845" width="7.140625" style="14" customWidth="1"/>
    <col min="14846" max="14846" width="27.85546875" style="14" customWidth="1"/>
    <col min="14847" max="14847" width="24.28515625" style="14" customWidth="1"/>
    <col min="14848" max="14849" width="17.140625" style="14" customWidth="1"/>
    <col min="14850" max="14850" width="9.140625" style="14"/>
    <col min="14851" max="14851" width="16.5703125" style="14" bestFit="1" customWidth="1"/>
    <col min="14852" max="14852" width="15.42578125" style="14" bestFit="1" customWidth="1"/>
    <col min="14853" max="14853" width="13.7109375" style="14" bestFit="1" customWidth="1"/>
    <col min="14854" max="15100" width="9.140625" style="14"/>
    <col min="15101" max="15101" width="7.140625" style="14" customWidth="1"/>
    <col min="15102" max="15102" width="27.85546875" style="14" customWidth="1"/>
    <col min="15103" max="15103" width="24.28515625" style="14" customWidth="1"/>
    <col min="15104" max="15105" width="17.140625" style="14" customWidth="1"/>
    <col min="15106" max="15106" width="9.140625" style="14"/>
    <col min="15107" max="15107" width="16.5703125" style="14" bestFit="1" customWidth="1"/>
    <col min="15108" max="15108" width="15.42578125" style="14" bestFit="1" customWidth="1"/>
    <col min="15109" max="15109" width="13.7109375" style="14" bestFit="1" customWidth="1"/>
    <col min="15110" max="15356" width="9.140625" style="14"/>
    <col min="15357" max="15357" width="7.140625" style="14" customWidth="1"/>
    <col min="15358" max="15358" width="27.85546875" style="14" customWidth="1"/>
    <col min="15359" max="15359" width="24.28515625" style="14" customWidth="1"/>
    <col min="15360" max="15361" width="17.140625" style="14" customWidth="1"/>
    <col min="15362" max="15362" width="9.140625" style="14"/>
    <col min="15363" max="15363" width="16.5703125" style="14" bestFit="1" customWidth="1"/>
    <col min="15364" max="15364" width="15.42578125" style="14" bestFit="1" customWidth="1"/>
    <col min="15365" max="15365" width="13.7109375" style="14" bestFit="1" customWidth="1"/>
    <col min="15366" max="15612" width="9.140625" style="14"/>
    <col min="15613" max="15613" width="7.140625" style="14" customWidth="1"/>
    <col min="15614" max="15614" width="27.85546875" style="14" customWidth="1"/>
    <col min="15615" max="15615" width="24.28515625" style="14" customWidth="1"/>
    <col min="15616" max="15617" width="17.140625" style="14" customWidth="1"/>
    <col min="15618" max="15618" width="9.140625" style="14"/>
    <col min="15619" max="15619" width="16.5703125" style="14" bestFit="1" customWidth="1"/>
    <col min="15620" max="15620" width="15.42578125" style="14" bestFit="1" customWidth="1"/>
    <col min="15621" max="15621" width="13.7109375" style="14" bestFit="1" customWidth="1"/>
    <col min="15622" max="15868" width="9.140625" style="14"/>
    <col min="15869" max="15869" width="7.140625" style="14" customWidth="1"/>
    <col min="15870" max="15870" width="27.85546875" style="14" customWidth="1"/>
    <col min="15871" max="15871" width="24.28515625" style="14" customWidth="1"/>
    <col min="15872" max="15873" width="17.140625" style="14" customWidth="1"/>
    <col min="15874" max="15874" width="9.140625" style="14"/>
    <col min="15875" max="15875" width="16.5703125" style="14" bestFit="1" customWidth="1"/>
    <col min="15876" max="15876" width="15.42578125" style="14" bestFit="1" customWidth="1"/>
    <col min="15877" max="15877" width="13.7109375" style="14" bestFit="1" customWidth="1"/>
    <col min="15878" max="16124" width="9.140625" style="14"/>
    <col min="16125" max="16125" width="7.140625" style="14" customWidth="1"/>
    <col min="16126" max="16126" width="27.85546875" style="14" customWidth="1"/>
    <col min="16127" max="16127" width="24.28515625" style="14" customWidth="1"/>
    <col min="16128" max="16129" width="17.140625" style="14" customWidth="1"/>
    <col min="16130" max="16130" width="9.140625" style="14"/>
    <col min="16131" max="16131" width="16.5703125" style="14" bestFit="1" customWidth="1"/>
    <col min="16132" max="16132" width="15.42578125" style="14" bestFit="1" customWidth="1"/>
    <col min="16133" max="16133" width="13.7109375" style="14" bestFit="1" customWidth="1"/>
    <col min="16134" max="16384" width="9.140625" style="14"/>
  </cols>
  <sheetData>
    <row r="1" spans="1:5" ht="18.2" customHeight="1">
      <c r="A1" s="97" t="s">
        <v>70</v>
      </c>
      <c r="B1" s="97"/>
      <c r="C1" s="97"/>
      <c r="D1" s="97"/>
      <c r="E1" s="97"/>
    </row>
    <row r="2" spans="1:5" ht="18.2" customHeight="1">
      <c r="A2" s="98" t="s">
        <v>229</v>
      </c>
      <c r="B2" s="98"/>
      <c r="C2" s="98"/>
      <c r="D2" s="98"/>
      <c r="E2" s="98"/>
    </row>
    <row r="3" spans="1:5" ht="13.7" customHeight="1">
      <c r="A3" s="99"/>
      <c r="B3" s="99"/>
      <c r="C3" s="15" t="s">
        <v>72</v>
      </c>
      <c r="D3" s="99" t="s">
        <v>73</v>
      </c>
      <c r="E3" s="99"/>
    </row>
    <row r="4" spans="1:5" ht="12.95" customHeight="1">
      <c r="A4" s="100" t="s">
        <v>74</v>
      </c>
      <c r="B4" s="100"/>
      <c r="C4" s="100"/>
      <c r="D4" s="100"/>
      <c r="E4" s="100"/>
    </row>
    <row r="5" spans="1:5" ht="25.7" customHeight="1">
      <c r="A5" s="21" t="s">
        <v>75</v>
      </c>
      <c r="B5" s="101" t="s">
        <v>152</v>
      </c>
      <c r="C5" s="101"/>
      <c r="D5" s="21" t="s">
        <v>230</v>
      </c>
      <c r="E5" s="21" t="s">
        <v>231</v>
      </c>
    </row>
    <row r="6" spans="1:5" ht="12.2" customHeight="1">
      <c r="A6" s="16" t="s">
        <v>79</v>
      </c>
      <c r="B6" s="115" t="s">
        <v>232</v>
      </c>
      <c r="C6" s="115"/>
      <c r="D6" s="35">
        <v>0</v>
      </c>
      <c r="E6" s="35">
        <v>0</v>
      </c>
    </row>
    <row r="7" spans="1:5" ht="12.2" customHeight="1">
      <c r="A7" s="16" t="s">
        <v>81</v>
      </c>
      <c r="B7" s="115" t="s">
        <v>233</v>
      </c>
      <c r="C7" s="115"/>
      <c r="D7" s="35">
        <v>1408410283.73</v>
      </c>
      <c r="E7" s="35">
        <f>+E8+E13+E9</f>
        <v>10439620731.58</v>
      </c>
    </row>
    <row r="8" spans="1:5" ht="12.95" customHeight="1">
      <c r="A8" s="16" t="s">
        <v>0</v>
      </c>
      <c r="B8" s="115" t="s">
        <v>234</v>
      </c>
      <c r="C8" s="115"/>
      <c r="D8" s="35">
        <v>1407061562.73</v>
      </c>
      <c r="E8" s="35">
        <v>2354215620.1500001</v>
      </c>
    </row>
    <row r="9" spans="1:5" ht="12.2" customHeight="1">
      <c r="A9" s="16" t="s">
        <v>1</v>
      </c>
      <c r="B9" s="115" t="s">
        <v>235</v>
      </c>
      <c r="C9" s="115"/>
      <c r="D9" s="35">
        <v>0</v>
      </c>
      <c r="E9" s="35">
        <v>8080953494.4300003</v>
      </c>
    </row>
    <row r="10" spans="1:5" ht="12.2" customHeight="1">
      <c r="A10" s="16" t="s">
        <v>2</v>
      </c>
      <c r="B10" s="115" t="s">
        <v>236</v>
      </c>
      <c r="C10" s="115"/>
      <c r="D10" s="35">
        <v>0</v>
      </c>
      <c r="E10" s="35">
        <v>0</v>
      </c>
    </row>
    <row r="11" spans="1:5" ht="12.95" customHeight="1">
      <c r="A11" s="16" t="s">
        <v>3</v>
      </c>
      <c r="B11" s="115" t="s">
        <v>237</v>
      </c>
      <c r="C11" s="115"/>
      <c r="D11" s="35">
        <v>0</v>
      </c>
      <c r="E11" s="35">
        <v>0</v>
      </c>
    </row>
    <row r="12" spans="1:5" ht="12.2" customHeight="1">
      <c r="A12" s="16" t="s">
        <v>4</v>
      </c>
      <c r="B12" s="115" t="s">
        <v>238</v>
      </c>
      <c r="C12" s="115"/>
      <c r="D12" s="35">
        <v>0</v>
      </c>
      <c r="E12" s="35">
        <v>0</v>
      </c>
    </row>
    <row r="13" spans="1:5" ht="12.95" customHeight="1">
      <c r="A13" s="16" t="s">
        <v>5</v>
      </c>
      <c r="B13" s="115" t="s">
        <v>239</v>
      </c>
      <c r="C13" s="115"/>
      <c r="D13" s="35">
        <v>1348721</v>
      </c>
      <c r="E13" s="35">
        <v>4451617</v>
      </c>
    </row>
    <row r="14" spans="1:5" ht="12.2" customHeight="1">
      <c r="A14" s="16" t="s">
        <v>94</v>
      </c>
      <c r="B14" s="115" t="s">
        <v>240</v>
      </c>
      <c r="C14" s="115"/>
      <c r="D14" s="35">
        <v>-1002498763.71</v>
      </c>
      <c r="E14" s="35">
        <v>-1755085148.9100001</v>
      </c>
    </row>
    <row r="15" spans="1:5" ht="12.2" customHeight="1">
      <c r="A15" s="16" t="s">
        <v>10</v>
      </c>
      <c r="B15" s="115" t="s">
        <v>241</v>
      </c>
      <c r="C15" s="115"/>
      <c r="D15" s="35">
        <v>-426713920.39999998</v>
      </c>
      <c r="E15" s="35">
        <v>-720385974</v>
      </c>
    </row>
    <row r="16" spans="1:5" ht="12.95" customHeight="1">
      <c r="A16" s="16" t="s">
        <v>11</v>
      </c>
      <c r="B16" s="115" t="s">
        <v>242</v>
      </c>
      <c r="C16" s="115"/>
      <c r="D16" s="35">
        <v>-16624894</v>
      </c>
      <c r="E16" s="35">
        <v>-211463308.81999999</v>
      </c>
    </row>
    <row r="17" spans="1:5" ht="12.2" customHeight="1">
      <c r="A17" s="16" t="s">
        <v>12</v>
      </c>
      <c r="B17" s="115" t="s">
        <v>243</v>
      </c>
      <c r="C17" s="115"/>
      <c r="D17" s="35">
        <v>0</v>
      </c>
      <c r="E17" s="35">
        <v>0</v>
      </c>
    </row>
    <row r="18" spans="1:5" ht="12.2" customHeight="1">
      <c r="A18" s="16" t="s">
        <v>13</v>
      </c>
      <c r="B18" s="115" t="s">
        <v>244</v>
      </c>
      <c r="C18" s="115"/>
      <c r="D18" s="35">
        <v>-14177733.779999999</v>
      </c>
      <c r="E18" s="35">
        <v>-10866772.800000001</v>
      </c>
    </row>
    <row r="19" spans="1:5" ht="12.95" customHeight="1">
      <c r="A19" s="16" t="s">
        <v>14</v>
      </c>
      <c r="B19" s="115" t="s">
        <v>245</v>
      </c>
      <c r="C19" s="115"/>
      <c r="D19" s="35">
        <v>-243553023.81</v>
      </c>
      <c r="E19" s="35">
        <v>-251070819.62</v>
      </c>
    </row>
    <row r="20" spans="1:5" ht="12.2" customHeight="1">
      <c r="A20" s="16" t="s">
        <v>15</v>
      </c>
      <c r="B20" s="115" t="s">
        <v>246</v>
      </c>
      <c r="C20" s="115"/>
      <c r="D20" s="35">
        <v>-50558813.57</v>
      </c>
      <c r="E20" s="35">
        <v>-6140042.8099999996</v>
      </c>
    </row>
    <row r="21" spans="1:5" ht="12.2" customHeight="1">
      <c r="A21" s="16" t="s">
        <v>16</v>
      </c>
      <c r="B21" s="115" t="s">
        <v>247</v>
      </c>
      <c r="C21" s="115"/>
      <c r="D21" s="35">
        <v>-94176821.290000007</v>
      </c>
      <c r="E21" s="35">
        <v>-316063763.98000002</v>
      </c>
    </row>
    <row r="22" spans="1:5" ht="12.95" customHeight="1">
      <c r="A22" s="16" t="s">
        <v>17</v>
      </c>
      <c r="B22" s="115" t="s">
        <v>248</v>
      </c>
      <c r="C22" s="115"/>
      <c r="D22" s="35">
        <v>0</v>
      </c>
      <c r="E22" s="35">
        <v>0</v>
      </c>
    </row>
    <row r="23" spans="1:5" ht="12.2" customHeight="1">
      <c r="A23" s="16" t="s">
        <v>18</v>
      </c>
      <c r="B23" s="115" t="s">
        <v>249</v>
      </c>
      <c r="C23" s="115"/>
      <c r="D23" s="35">
        <v>-156693556.86000001</v>
      </c>
      <c r="E23" s="35">
        <v>-239094466.88</v>
      </c>
    </row>
    <row r="24" spans="1:5" ht="12.95" customHeight="1">
      <c r="A24" s="16" t="s">
        <v>105</v>
      </c>
      <c r="B24" s="115" t="s">
        <v>250</v>
      </c>
      <c r="C24" s="115"/>
      <c r="D24" s="35">
        <v>405911520.01999998</v>
      </c>
      <c r="E24" s="35">
        <f>+E7+E14</f>
        <v>8684535582.6700001</v>
      </c>
    </row>
    <row r="25" spans="1:5" ht="12.2" customHeight="1">
      <c r="A25" s="16" t="s">
        <v>107</v>
      </c>
      <c r="B25" s="115" t="s">
        <v>251</v>
      </c>
      <c r="C25" s="115"/>
      <c r="D25" s="35">
        <v>0</v>
      </c>
      <c r="E25" s="35">
        <v>0</v>
      </c>
    </row>
    <row r="26" spans="1:5" ht="12.2" customHeight="1">
      <c r="A26" s="16" t="s">
        <v>109</v>
      </c>
      <c r="B26" s="115" t="s">
        <v>233</v>
      </c>
      <c r="C26" s="115"/>
      <c r="D26" s="35">
        <v>150153.93</v>
      </c>
      <c r="E26" s="35">
        <v>0</v>
      </c>
    </row>
    <row r="27" spans="1:5" ht="12.95" customHeight="1">
      <c r="A27" s="16" t="s">
        <v>20</v>
      </c>
      <c r="B27" s="115" t="s">
        <v>252</v>
      </c>
      <c r="C27" s="115"/>
      <c r="D27" s="35">
        <v>0</v>
      </c>
      <c r="E27" s="35">
        <v>0</v>
      </c>
    </row>
    <row r="28" spans="1:5" ht="12.2" customHeight="1">
      <c r="A28" s="16" t="s">
        <v>33</v>
      </c>
      <c r="B28" s="115" t="s">
        <v>253</v>
      </c>
      <c r="C28" s="115"/>
      <c r="D28" s="35">
        <v>0</v>
      </c>
      <c r="E28" s="35">
        <v>0</v>
      </c>
    </row>
    <row r="29" spans="1:5" ht="12.2" customHeight="1">
      <c r="A29" s="16" t="s">
        <v>51</v>
      </c>
      <c r="B29" s="115" t="s">
        <v>254</v>
      </c>
      <c r="C29" s="115"/>
      <c r="D29" s="35">
        <v>0</v>
      </c>
      <c r="E29" s="35">
        <v>0</v>
      </c>
    </row>
    <row r="30" spans="1:5" ht="12.95" customHeight="1">
      <c r="A30" s="16" t="s">
        <v>52</v>
      </c>
      <c r="B30" s="115" t="s">
        <v>255</v>
      </c>
      <c r="C30" s="115"/>
      <c r="D30" s="35">
        <v>0</v>
      </c>
      <c r="E30" s="35">
        <v>0</v>
      </c>
    </row>
    <row r="31" spans="1:5" ht="12.2" customHeight="1">
      <c r="A31" s="16" t="s">
        <v>53</v>
      </c>
      <c r="B31" s="115" t="s">
        <v>256</v>
      </c>
      <c r="C31" s="115"/>
      <c r="D31" s="35">
        <v>0</v>
      </c>
      <c r="E31" s="35">
        <v>0</v>
      </c>
    </row>
    <row r="32" spans="1:5" ht="12.2" customHeight="1">
      <c r="A32" s="16" t="s">
        <v>54</v>
      </c>
      <c r="B32" s="115" t="s">
        <v>257</v>
      </c>
      <c r="C32" s="115"/>
      <c r="D32" s="35">
        <v>150153.93</v>
      </c>
      <c r="E32" s="35">
        <v>0</v>
      </c>
    </row>
    <row r="33" spans="1:5" ht="12.95" customHeight="1">
      <c r="A33" s="16" t="s">
        <v>55</v>
      </c>
      <c r="B33" s="115" t="s">
        <v>258</v>
      </c>
      <c r="C33" s="115"/>
      <c r="D33" s="35">
        <v>0</v>
      </c>
      <c r="E33" s="35">
        <v>0</v>
      </c>
    </row>
    <row r="34" spans="1:5" ht="12.2" customHeight="1">
      <c r="A34" s="16" t="s">
        <v>131</v>
      </c>
      <c r="B34" s="115" t="s">
        <v>240</v>
      </c>
      <c r="C34" s="115"/>
      <c r="D34" s="35">
        <v>-369362632.95999998</v>
      </c>
      <c r="E34" s="35">
        <f>+E35+E36+E39</f>
        <v>-625892503.09000003</v>
      </c>
    </row>
    <row r="35" spans="1:5" ht="12.2" customHeight="1">
      <c r="A35" s="16" t="s">
        <v>56</v>
      </c>
      <c r="B35" s="115" t="s">
        <v>259</v>
      </c>
      <c r="C35" s="115"/>
      <c r="D35" s="35">
        <v>-364217181.81999999</v>
      </c>
      <c r="E35" s="35">
        <v>-1818181.82</v>
      </c>
    </row>
    <row r="36" spans="1:5" ht="12.95" customHeight="1">
      <c r="A36" s="16" t="s">
        <v>40</v>
      </c>
      <c r="B36" s="115" t="s">
        <v>260</v>
      </c>
      <c r="C36" s="115"/>
      <c r="D36" s="35">
        <v>-5145451.1399999997</v>
      </c>
      <c r="E36" s="35">
        <v>-3928400</v>
      </c>
    </row>
    <row r="37" spans="1:5" ht="12.2" customHeight="1">
      <c r="A37" s="16" t="s">
        <v>57</v>
      </c>
      <c r="B37" s="115" t="s">
        <v>261</v>
      </c>
      <c r="C37" s="115"/>
      <c r="D37" s="35">
        <v>0</v>
      </c>
      <c r="E37" s="35">
        <v>0</v>
      </c>
    </row>
    <row r="38" spans="1:5" ht="12.95" customHeight="1">
      <c r="A38" s="16" t="s">
        <v>58</v>
      </c>
      <c r="B38" s="115" t="s">
        <v>262</v>
      </c>
      <c r="C38" s="115"/>
      <c r="D38" s="35">
        <v>0</v>
      </c>
      <c r="E38" s="35">
        <v>0</v>
      </c>
    </row>
    <row r="39" spans="1:5" ht="12.2" customHeight="1">
      <c r="A39" s="16" t="s">
        <v>59</v>
      </c>
      <c r="B39" s="115" t="s">
        <v>263</v>
      </c>
      <c r="C39" s="115"/>
      <c r="D39" s="35">
        <v>0</v>
      </c>
      <c r="E39" s="35">
        <v>-620145921.26999998</v>
      </c>
    </row>
    <row r="40" spans="1:5" ht="12.2" customHeight="1">
      <c r="A40" s="16" t="s">
        <v>133</v>
      </c>
      <c r="B40" s="115" t="s">
        <v>264</v>
      </c>
      <c r="C40" s="115"/>
      <c r="D40" s="35">
        <v>-369212479.02999997</v>
      </c>
      <c r="E40" s="35">
        <f>+E34</f>
        <v>-625892503.09000003</v>
      </c>
    </row>
    <row r="41" spans="1:5" ht="12.95" customHeight="1">
      <c r="A41" s="16" t="s">
        <v>157</v>
      </c>
      <c r="B41" s="115" t="s">
        <v>265</v>
      </c>
      <c r="C41" s="115"/>
      <c r="D41" s="35">
        <v>0</v>
      </c>
      <c r="E41" s="35">
        <v>0</v>
      </c>
    </row>
    <row r="42" spans="1:5" ht="12.2" customHeight="1">
      <c r="A42" s="16" t="s">
        <v>266</v>
      </c>
      <c r="B42" s="115" t="s">
        <v>233</v>
      </c>
      <c r="C42" s="115"/>
      <c r="D42" s="35">
        <v>4684049662.9799995</v>
      </c>
      <c r="E42" s="35">
        <v>60700000</v>
      </c>
    </row>
    <row r="43" spans="1:5" ht="12.2" customHeight="1">
      <c r="A43" s="16" t="s">
        <v>60</v>
      </c>
      <c r="B43" s="115" t="s">
        <v>267</v>
      </c>
      <c r="C43" s="115"/>
      <c r="D43" s="35">
        <v>4680820110</v>
      </c>
      <c r="E43" s="35">
        <v>60700000</v>
      </c>
    </row>
    <row r="44" spans="1:5" ht="12.95" customHeight="1">
      <c r="A44" s="16" t="s">
        <v>61</v>
      </c>
      <c r="B44" s="115" t="s">
        <v>268</v>
      </c>
      <c r="C44" s="115"/>
      <c r="D44" s="35">
        <v>0</v>
      </c>
      <c r="E44" s="35">
        <v>0</v>
      </c>
    </row>
    <row r="45" spans="1:5" ht="12.2" customHeight="1">
      <c r="A45" s="16" t="s">
        <v>62</v>
      </c>
      <c r="B45" s="115" t="s">
        <v>269</v>
      </c>
      <c r="C45" s="115"/>
      <c r="D45" s="35">
        <v>0</v>
      </c>
      <c r="E45" s="35">
        <v>0</v>
      </c>
    </row>
    <row r="46" spans="1:5" ht="12.2" customHeight="1">
      <c r="A46" s="16" t="s">
        <v>270</v>
      </c>
      <c r="B46" s="115" t="s">
        <v>271</v>
      </c>
      <c r="C46" s="115"/>
      <c r="D46" s="35">
        <v>3229552.98</v>
      </c>
      <c r="E46" s="35">
        <v>0</v>
      </c>
    </row>
    <row r="47" spans="1:5" ht="12.95" customHeight="1">
      <c r="A47" s="16" t="s">
        <v>272</v>
      </c>
      <c r="B47" s="115" t="s">
        <v>240</v>
      </c>
      <c r="C47" s="115"/>
      <c r="D47" s="35">
        <v>4700364083.54</v>
      </c>
      <c r="E47" s="35">
        <v>7825995577.5</v>
      </c>
    </row>
    <row r="48" spans="1:5" ht="12.2" customHeight="1">
      <c r="A48" s="16" t="s">
        <v>63</v>
      </c>
      <c r="B48" s="115" t="s">
        <v>273</v>
      </c>
      <c r="C48" s="115"/>
      <c r="D48" s="35">
        <v>4700364083.54</v>
      </c>
      <c r="E48" s="35">
        <v>7825995577.5</v>
      </c>
    </row>
    <row r="49" spans="1:5" ht="12.95" customHeight="1">
      <c r="A49" s="16" t="s">
        <v>64</v>
      </c>
      <c r="B49" s="115" t="s">
        <v>274</v>
      </c>
      <c r="C49" s="115"/>
      <c r="D49" s="35">
        <v>0</v>
      </c>
      <c r="E49" s="35">
        <v>0</v>
      </c>
    </row>
    <row r="50" spans="1:5" ht="12.2" customHeight="1">
      <c r="A50" s="16" t="s">
        <v>65</v>
      </c>
      <c r="B50" s="115" t="s">
        <v>275</v>
      </c>
      <c r="C50" s="115"/>
      <c r="D50" s="35">
        <v>0</v>
      </c>
      <c r="E50" s="35">
        <v>0</v>
      </c>
    </row>
    <row r="51" spans="1:5" ht="12.2" customHeight="1">
      <c r="A51" s="16" t="s">
        <v>66</v>
      </c>
      <c r="B51" s="115" t="s">
        <v>276</v>
      </c>
      <c r="C51" s="115"/>
      <c r="D51" s="35">
        <v>0</v>
      </c>
      <c r="E51" s="35">
        <v>0</v>
      </c>
    </row>
    <row r="52" spans="1:5" ht="12.95" customHeight="1">
      <c r="A52" s="16" t="s">
        <v>277</v>
      </c>
      <c r="B52" s="115" t="s">
        <v>278</v>
      </c>
      <c r="C52" s="115"/>
      <c r="D52" s="35">
        <v>0</v>
      </c>
      <c r="E52" s="35">
        <v>0</v>
      </c>
    </row>
    <row r="53" spans="1:5" ht="12.2" customHeight="1">
      <c r="A53" s="16" t="s">
        <v>279</v>
      </c>
      <c r="B53" s="115" t="s">
        <v>280</v>
      </c>
      <c r="C53" s="115"/>
      <c r="D53" s="35">
        <v>-16314420.56000042</v>
      </c>
      <c r="E53" s="35">
        <v>-7765295577.5</v>
      </c>
    </row>
    <row r="54" spans="1:5" ht="12.2" customHeight="1">
      <c r="A54" s="16" t="s">
        <v>159</v>
      </c>
      <c r="B54" s="115" t="s">
        <v>281</v>
      </c>
      <c r="C54" s="115"/>
      <c r="D54" s="35">
        <v>20384620.429999601</v>
      </c>
      <c r="E54" s="35">
        <f>+E53+E40+E24</f>
        <v>293347502.07999992</v>
      </c>
    </row>
    <row r="55" spans="1:5" ht="12.95" customHeight="1">
      <c r="A55" s="16" t="s">
        <v>163</v>
      </c>
      <c r="B55" s="115" t="s">
        <v>282</v>
      </c>
      <c r="C55" s="115"/>
      <c r="D55" s="35">
        <v>17137769.47999981</v>
      </c>
      <c r="E55" s="35">
        <v>37522389.909999996</v>
      </c>
    </row>
    <row r="56" spans="1:5" ht="12.2" customHeight="1">
      <c r="A56" s="16" t="s">
        <v>163</v>
      </c>
      <c r="B56" s="115" t="s">
        <v>282</v>
      </c>
      <c r="C56" s="115"/>
      <c r="D56" s="35">
        <v>37522389.9099994</v>
      </c>
      <c r="E56" s="35">
        <f>+E54+E55</f>
        <v>330869891.98999989</v>
      </c>
    </row>
    <row r="57" spans="1:5" ht="1.5" customHeight="1">
      <c r="A57" s="94"/>
      <c r="B57" s="94"/>
      <c r="C57" s="94"/>
      <c r="D57" s="94"/>
      <c r="E57" s="94"/>
    </row>
    <row r="58" spans="1:5" ht="14.45" customHeight="1">
      <c r="A58" s="13"/>
      <c r="B58" s="13"/>
      <c r="C58" s="13"/>
      <c r="D58" s="13"/>
      <c r="E58" s="13"/>
    </row>
    <row r="59" spans="1:5" ht="14.45" customHeight="1">
      <c r="A59" s="84" t="s">
        <v>146</v>
      </c>
      <c r="B59" s="84"/>
      <c r="C59" s="20" t="s">
        <v>147</v>
      </c>
      <c r="D59" s="85" t="s">
        <v>148</v>
      </c>
      <c r="E59" s="85"/>
    </row>
    <row r="60" spans="1:5" ht="15.2" customHeight="1">
      <c r="A60" s="84" t="s">
        <v>149</v>
      </c>
      <c r="B60" s="84"/>
      <c r="C60" s="20" t="s">
        <v>147</v>
      </c>
      <c r="D60" s="85" t="s">
        <v>150</v>
      </c>
      <c r="E60" s="85"/>
    </row>
  </sheetData>
  <mergeCells count="62">
    <mergeCell ref="B5:C5"/>
    <mergeCell ref="A1:E1"/>
    <mergeCell ref="A2:E2"/>
    <mergeCell ref="A3:B3"/>
    <mergeCell ref="D3:E3"/>
    <mergeCell ref="A4:E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60:B60"/>
    <mergeCell ref="D60:E60"/>
    <mergeCell ref="B54:C54"/>
    <mergeCell ref="B55:C55"/>
    <mergeCell ref="B56:C56"/>
    <mergeCell ref="A57:E57"/>
    <mergeCell ref="A59:B59"/>
    <mergeCell ref="D59:E59"/>
  </mergeCells>
  <pageMargins left="0.75" right="0.25" top="0.25" bottom="0.75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Bal1 (2)</vt:lpstr>
      <vt:lpstr>Bal2</vt:lpstr>
      <vt:lpstr>balans</vt:lpstr>
      <vt:lpstr>orlogo (2)</vt:lpstr>
      <vt:lpstr>өмч</vt:lpstr>
      <vt:lpstr>mun (2)</vt:lpstr>
    </vt:vector>
  </TitlesOfParts>
  <Company>Rich-Mogol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Munkhgerel</cp:lastModifiedBy>
  <cp:lastPrinted>2020-02-12T23:52:03Z</cp:lastPrinted>
  <dcterms:created xsi:type="dcterms:W3CDTF">2001-10-18T18:43:08Z</dcterms:created>
  <dcterms:modified xsi:type="dcterms:W3CDTF">2022-02-18T03:17:31Z</dcterms:modified>
</cp:coreProperties>
</file>