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3870" activeTab="3"/>
  </bookViews>
  <sheets>
    <sheet name="СБД" sheetId="1" r:id="rId1"/>
    <sheet name="ОДТ" sheetId="2" r:id="rId2"/>
    <sheet name="ӨӨТ" sheetId="3" r:id="rId3"/>
    <sheet name="МГТ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<sst xmlns="http://schemas.openxmlformats.org/spreadsheetml/2006/main" count="416" uniqueCount="302">
  <si>
    <t>Байгууллагын нэр: Уужимхангай</t>
  </si>
  <si>
    <t>Регистр: 2049929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</si>
  <si>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</si>
  <si>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</si>
  <si>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</si>
  <si>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</si>
  <si>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</si>
  <si>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</si>
  <si>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</si>
  <si>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</si>
  <si>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</si>
  <si>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</si>
  <si>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</si>
  <si>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</si>
  <si>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</si>
  <si>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</si>
  <si>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</si>
  <si>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</si>
  <si>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</si>
  <si>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</si>
  <si>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</si>
  <si>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</si>
  <si>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</si>
  <si>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</si>
  <si>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</si>
  <si>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</si>
  <si>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</si>
  <si>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</si>
  <si>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</si>
  <si>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</si>
  <si>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</si>
  <si>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</si>
  <si>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</si>
  <si>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</si>
  <si>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</si>
  <si>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</si>
  <si>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</si>
  <si>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</si>
  <si>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</si>
  <si>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</si>
  <si>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</si>
  <si>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</si>
  <si>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</si>
  <si>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</si>
  <si>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</si>
  <si>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</si>
  <si>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</si>
  <si>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</si>
  <si>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</si>
  <si>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</si>
  <si>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</si>
  <si>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</si>
  <si>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</si>
  <si>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</si>
  <si>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</si>
  <si>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</si>
  <si>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</si>
  <si>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</si>
  <si>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</si>
  <si>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</si>
  <si>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</si>
  <si>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</si>
  <si>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</si>
  <si>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</si>
  <si>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</si>
  <si>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/Б.Батмөнх/</t>
  </si>
  <si>
    <t>Нягтлан бодогч ....................... /../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</si>
  <si>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</si>
  <si>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</si>
  <si>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</si>
  <si>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</si>
  <si>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</si>
  <si>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</si>
  <si>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</si>
  <si>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</si>
  <si>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</si>
  <si>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</si>
  <si>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</si>
  <si>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</si>
  <si>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</si>
  <si>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</si>
  <si>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</si>
  <si>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</si>
  <si>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</si>
  <si>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</si>
  <si>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</si>
  <si>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</si>
  <si>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</si>
  <si>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</si>
  <si>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</si>
  <si>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</si>
  <si>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</si>
  <si>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</si>
  <si>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</si>
  <si>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</si>
  <si>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</si>
  <si>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</si>
  <si>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</si>
  <si>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</si>
  <si>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</si>
  <si>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</si>
  <si>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</si>
  <si>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</si>
  <si>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</si>
  <si>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</si>
  <si>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</si>
  <si>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</si>
  <si>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</si>
  <si>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</si>
  <si>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</si>
  <si>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</si>
  <si>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</si>
  <si>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</si>
  <si>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</si>
  <si>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</si>
  <si>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</si>
  <si>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</si>
  <si>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</si>
  <si>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</si>
  <si>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</si>
  <si>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</si>
  <si>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</si>
  <si>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</si>
  <si>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</si>
  <si>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</si>
  <si>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</si>
  <si>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</si>
  <si>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</si>
  <si>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</si>
  <si>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</si>
  <si>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</si>
  <si>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</si>
  <si>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</si>
  <si>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</si>
  <si>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</si>
  <si>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</si>
  <si>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</si>
  <si>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</si>
  <si>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</si>
  <si>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</si>
  <si>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</si>
  <si>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</si>
  <si>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</si>
  <si>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</si>
  <si>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</si>
  <si>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</si>
  <si>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</si>
  <si>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</si>
  <si>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</si>
  <si>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</si>
  <si>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</si>
  <si>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</si>
  <si>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</si>
  <si>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</si>
  <si>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</si>
  <si>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</si>
  <si>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</si>
  <si>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</si>
  <si>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</si>
  <si>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</si>
  <si>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</si>
  <si>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</si>
  <si>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</si>
  <si>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</si>
  <si>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</si>
  <si>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</si>
  <si>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</si>
  <si>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</si>
  <si>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</si>
  <si>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</si>
  <si>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</si>
  <si>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</si>
  <si>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</si>
  <si>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</si>
  <si>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</si>
  <si>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</si>
  <si>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</si>
  <si>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</si>
  <si>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</si>
  <si>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</si>
  <si>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</si>
  <si>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</si>
  <si>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</si>
  <si>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</si>
  <si>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</si>
  <si>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</si>
  <si>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</si>
  <si>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</si>
  <si>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</si>
  <si>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</si>
  <si>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</si>
  <si>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</si>
  <si>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</si>
  <si>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</si>
  <si>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</si>
  <si>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</si>
  <si>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</si>
  <si>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</si>
  <si>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</si>
  <si>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</si>
  <si>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</si>
  <si>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</si>
  <si>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</si>
  <si>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</si>
  <si>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</si>
  <si>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</si>
  <si>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</si>
  <si>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</si>
  <si>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</si>
  <si>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</si>
  <si>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</si>
  <si>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</si>
  <si>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</si>
  <si>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</si>
  <si>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</si>
  <si>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</si>
  <si>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</si>
  <si>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</si>
  <si>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</si>
  <si>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</si>
  <si>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</si>
  <si>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</si>
  <si>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</si>
  <si>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</si>
  <si>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</si>
  <si>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</si>
  <si>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</si>
  <si>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</si>
  <si>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</si>
  <si>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</si>
  <si>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</si>
  <si>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</si>
  <si>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</si>
  <si>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</si>
  <si>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</si>
  <si>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</si>
  <si>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</si>
  <si>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</si>
  <si>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</si>
  <si>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</si>
  <si>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</si>
  <si>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</si>
  <si>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</si>
  <si>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</si>
  <si>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</si>
  <si>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</si>
  <si>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</si>
  <si>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</si>
  <si>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</si>
  <si>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</si>
  <si>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</si>
  <si>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</si>
  <si>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</si>
  <si>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</si>
  <si>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</si>
  <si>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</si>
  <si>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</si>
  <si>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</si>
  <si>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</si>
  <si>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</si>
  <si>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</si>
  <si>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</si>
  <si>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</si>
  <si>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</si>
  <si>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ӨМЧИЙН ӨӨРЧЛӨЛТИЙН ТАЙЛАН</t>
  </si>
  <si>
    <t>Нийт дүн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</si>
  <si>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</si>
  <si>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</si>
  <si>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</si>
  <si>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</si>
  <si>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</si>
  <si>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</si>
  <si>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</si>
  <si>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7</t>
  </si>
  <si>
    <t>Дахин үнэлгээний нэмэгдлийн хэрэгжсэн дүн</t>
  </si>
  <si>
    <t>Хавсралт-2</t>
  </si>
  <si>
    <t>Гүйлгээ баланс</t>
  </si>
  <si>
    <t>2015 он</t>
  </si>
  <si>
    <t>2016-2 улирал</t>
  </si>
  <si>
    <t>Гүйлгээний утга</t>
  </si>
  <si>
    <t>Гүйлгээ</t>
  </si>
  <si>
    <t>Зөрүү</t>
  </si>
  <si>
    <t>Тайлбар</t>
  </si>
  <si>
    <t>ДТ</t>
  </si>
  <si>
    <t>КТ</t>
  </si>
  <si>
    <t>Мөнгөн хөрөнгө</t>
  </si>
  <si>
    <t>Авлага</t>
  </si>
  <si>
    <t>Хангамж/программ</t>
  </si>
  <si>
    <t>Машин тоног төхөөрөмж</t>
  </si>
  <si>
    <t>Хур элэгдэл</t>
  </si>
  <si>
    <t>программ</t>
  </si>
  <si>
    <t>Цалингийн өглөг</t>
  </si>
  <si>
    <t>НДШ</t>
  </si>
  <si>
    <t>ХАОАТ</t>
  </si>
  <si>
    <t>Бусад татвар</t>
  </si>
  <si>
    <t>Бусад өглөг</t>
  </si>
  <si>
    <t>Өр төлбөр</t>
  </si>
  <si>
    <t>Хувийн өмч</t>
  </si>
  <si>
    <t>Тайлант үеийн  хур ашиг</t>
  </si>
  <si>
    <t>Хуримтлагдсан ашиг алдагдал</t>
  </si>
  <si>
    <t>тэнцэл</t>
  </si>
  <si>
    <t>ЭЗӨ бусад хэсэг</t>
  </si>
</sst>
</file>

<file path=xl/styles.xml><?xml version="1.0" encoding="utf-8"?>
<styleSheet xmlns="http://schemas.openxmlformats.org/spreadsheetml/2006/main">
  <numFmts count="20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"/>
    <numFmt numFmtId="174" formatCode="_(* #,##0.0_);_(* \(#,##0.0\);_(* &quot;-&quot;??_);_(@_)"/>
    <numFmt numFmtId="175" formatCode="_(* #,##0_);_(* \(#,##0\);_(* &quot;-&quot;??_);_(@_)"/>
  </numFmts>
  <fonts count="39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170" fontId="3" fillId="0" borderId="11" xfId="42" applyNumberFormat="1" applyFont="1" applyBorder="1" applyAlignment="1">
      <alignment wrapText="1"/>
    </xf>
    <xf numFmtId="170" fontId="3" fillId="0" borderId="12" xfId="42" applyNumberFormat="1" applyFont="1" applyBorder="1" applyAlignment="1">
      <alignment wrapText="1"/>
    </xf>
    <xf numFmtId="170" fontId="3" fillId="0" borderId="13" xfId="42" applyNumberFormat="1" applyFont="1" applyBorder="1" applyAlignment="1">
      <alignment wrapText="1"/>
    </xf>
    <xf numFmtId="170" fontId="3" fillId="0" borderId="11" xfId="42" applyNumberFormat="1" applyFont="1" applyBorder="1" applyAlignment="1">
      <alignment horizontal="left" wrapText="1"/>
    </xf>
    <xf numFmtId="170" fontId="4" fillId="7" borderId="13" xfId="42" applyNumberFormat="1" applyFont="1" applyFill="1" applyBorder="1" applyAlignment="1">
      <alignment horizontal="center" vertical="center" wrapText="1"/>
    </xf>
    <xf numFmtId="170" fontId="3" fillId="0" borderId="0" xfId="42" applyNumberFormat="1" applyFont="1" applyAlignment="1">
      <alignment/>
    </xf>
    <xf numFmtId="0" fontId="3" fillId="0" borderId="0" xfId="0" applyFont="1" applyAlignment="1">
      <alignment/>
    </xf>
    <xf numFmtId="170" fontId="4" fillId="0" borderId="0" xfId="42" applyNumberFormat="1" applyFont="1" applyAlignment="1">
      <alignment/>
    </xf>
    <xf numFmtId="170" fontId="4" fillId="7" borderId="11" xfId="42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7" borderId="13" xfId="0" applyFont="1" applyFill="1" applyBorder="1" applyAlignment="1">
      <alignment horizontal="center" vertical="center" wrapText="1"/>
    </xf>
    <xf numFmtId="175" fontId="3" fillId="0" borderId="11" xfId="42" applyNumberFormat="1" applyFont="1" applyBorder="1" applyAlignment="1">
      <alignment/>
    </xf>
    <xf numFmtId="175" fontId="3" fillId="0" borderId="11" xfId="42" applyNumberFormat="1" applyFont="1" applyFill="1" applyBorder="1" applyAlignment="1">
      <alignment/>
    </xf>
    <xf numFmtId="175" fontId="3" fillId="0" borderId="12" xfId="42" applyNumberFormat="1" applyFont="1" applyBorder="1" applyAlignment="1">
      <alignment/>
    </xf>
    <xf numFmtId="175" fontId="3" fillId="0" borderId="13" xfId="42" applyNumberFormat="1" applyFont="1" applyBorder="1" applyAlignment="1">
      <alignment/>
    </xf>
    <xf numFmtId="175" fontId="3" fillId="0" borderId="13" xfId="42" applyNumberFormat="1" applyFont="1" applyFill="1" applyBorder="1" applyAlignment="1">
      <alignment/>
    </xf>
    <xf numFmtId="175" fontId="4" fillId="7" borderId="13" xfId="42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175" fontId="3" fillId="0" borderId="0" xfId="42" applyNumberFormat="1" applyFont="1" applyAlignment="1">
      <alignment/>
    </xf>
    <xf numFmtId="0" fontId="0" fillId="0" borderId="0" xfId="0" applyAlignment="1">
      <alignment/>
    </xf>
    <xf numFmtId="0" fontId="4" fillId="7" borderId="17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170" fontId="4" fillId="7" borderId="18" xfId="42" applyNumberFormat="1" applyFont="1" applyFill="1" applyBorder="1" applyAlignment="1">
      <alignment horizontal="center" vertical="center"/>
    </xf>
    <xf numFmtId="170" fontId="4" fillId="7" borderId="16" xfId="42" applyNumberFormat="1" applyFont="1" applyFill="1" applyBorder="1" applyAlignment="1">
      <alignment horizontal="center" vertical="center"/>
    </xf>
    <xf numFmtId="170" fontId="4" fillId="7" borderId="11" xfId="42" applyNumberFormat="1" applyFont="1" applyFill="1" applyBorder="1" applyAlignment="1">
      <alignment horizontal="center" vertical="center"/>
    </xf>
    <xf numFmtId="170" fontId="4" fillId="7" borderId="19" xfId="42" applyNumberFormat="1" applyFont="1" applyFill="1" applyBorder="1" applyAlignment="1">
      <alignment horizontal="center" vertical="center" wrapText="1"/>
    </xf>
    <xf numFmtId="170" fontId="4" fillId="7" borderId="20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PageLayoutView="0" workbookViewId="0" topLeftCell="A49">
      <selection activeCell="A1" sqref="A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67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68</v>
      </c>
      <c r="C6" s="6" t="s">
        <v>69</v>
      </c>
      <c r="D6" s="4">
        <v>0</v>
      </c>
      <c r="E6" s="4">
        <v>0</v>
      </c>
    </row>
    <row r="7" spans="2:5" ht="15">
      <c r="B7" s="5" t="s">
        <v>70</v>
      </c>
      <c r="C7" s="6" t="s">
        <v>71</v>
      </c>
      <c r="D7" s="4">
        <v>0</v>
      </c>
      <c r="E7" s="4">
        <v>0</v>
      </c>
    </row>
    <row r="8" spans="2:5" ht="15">
      <c r="B8" s="5" t="s">
        <v>72</v>
      </c>
      <c r="C8" s="5" t="s">
        <v>73</v>
      </c>
      <c r="D8" s="4">
        <v>0</v>
      </c>
      <c r="E8" s="4">
        <v>0</v>
      </c>
    </row>
    <row r="9" spans="2:5" ht="15">
      <c r="B9" s="5" t="s">
        <v>74</v>
      </c>
      <c r="C9" s="5" t="s">
        <v>75</v>
      </c>
      <c r="D9" s="4">
        <v>0</v>
      </c>
      <c r="E9" s="4">
        <v>0</v>
      </c>
    </row>
    <row r="10" spans="2:5" ht="15">
      <c r="B10" s="5" t="s">
        <v>76</v>
      </c>
      <c r="C10" s="5" t="s">
        <v>77</v>
      </c>
      <c r="D10" s="4">
        <v>0</v>
      </c>
      <c r="E10" s="4">
        <v>0</v>
      </c>
    </row>
    <row r="11" spans="2:5" ht="15">
      <c r="B11" s="5" t="s">
        <v>78</v>
      </c>
      <c r="C11" s="5" t="s">
        <v>79</v>
      </c>
      <c r="D11" s="4">
        <v>0</v>
      </c>
      <c r="E11" s="4">
        <v>0</v>
      </c>
    </row>
    <row r="12" spans="2:5" ht="15">
      <c r="B12" s="5" t="s">
        <v>80</v>
      </c>
      <c r="C12" s="5" t="s">
        <v>81</v>
      </c>
      <c r="D12" s="4">
        <v>0</v>
      </c>
      <c r="E12" s="4">
        <v>0</v>
      </c>
    </row>
    <row r="13" spans="2:5" ht="15">
      <c r="B13" s="5" t="s">
        <v>82</v>
      </c>
      <c r="C13" s="5" t="s">
        <v>83</v>
      </c>
      <c r="D13" s="4">
        <v>0</v>
      </c>
      <c r="E13" s="4">
        <v>0</v>
      </c>
    </row>
    <row r="14" spans="2:5" ht="15">
      <c r="B14" s="5" t="s">
        <v>84</v>
      </c>
      <c r="C14" s="5" t="s">
        <v>85</v>
      </c>
      <c r="D14" s="4">
        <v>0</v>
      </c>
      <c r="E14" s="4">
        <v>0</v>
      </c>
    </row>
    <row r="15" spans="2:5" ht="15">
      <c r="B15" s="5" t="s">
        <v>86</v>
      </c>
      <c r="C15" s="5" t="s">
        <v>87</v>
      </c>
      <c r="D15" s="4">
        <v>0</v>
      </c>
      <c r="E15" s="4">
        <v>0</v>
      </c>
    </row>
    <row r="16" spans="2:5" ht="45">
      <c r="B16" s="5" t="s">
        <v>88</v>
      </c>
      <c r="C16" s="5" t="s">
        <v>89</v>
      </c>
      <c r="D16" s="4">
        <v>0</v>
      </c>
      <c r="E16" s="4">
        <v>0</v>
      </c>
    </row>
    <row r="17" spans="2:5" ht="15">
      <c r="B17" s="5" t="s">
        <v>90</v>
      </c>
      <c r="C17" s="5"/>
      <c r="D17" s="4">
        <v>0</v>
      </c>
      <c r="E17" s="4">
        <v>0</v>
      </c>
    </row>
    <row r="18" spans="2:5" ht="15">
      <c r="B18" s="5" t="s">
        <v>91</v>
      </c>
      <c r="C18" s="6" t="s">
        <v>92</v>
      </c>
      <c r="D18" s="4">
        <v>0</v>
      </c>
      <c r="E18" s="4">
        <v>0</v>
      </c>
    </row>
    <row r="19" spans="2:5" ht="15">
      <c r="B19" s="5" t="s">
        <v>93</v>
      </c>
      <c r="C19" s="6" t="s">
        <v>94</v>
      </c>
      <c r="D19" s="4">
        <v>0</v>
      </c>
      <c r="E19" s="4">
        <v>0</v>
      </c>
    </row>
    <row r="20" spans="2:5" ht="15">
      <c r="B20" s="5" t="s">
        <v>95</v>
      </c>
      <c r="C20" s="5" t="s">
        <v>96</v>
      </c>
      <c r="D20" s="4">
        <v>0</v>
      </c>
      <c r="E20" s="4">
        <v>0</v>
      </c>
    </row>
    <row r="21" spans="2:5" ht="15">
      <c r="B21" s="5" t="s">
        <v>97</v>
      </c>
      <c r="C21" s="5" t="s">
        <v>98</v>
      </c>
      <c r="D21" s="4">
        <v>0</v>
      </c>
      <c r="E21" s="4">
        <v>0</v>
      </c>
    </row>
    <row r="22" spans="2:5" ht="15">
      <c r="B22" s="5" t="s">
        <v>99</v>
      </c>
      <c r="C22" s="5" t="s">
        <v>100</v>
      </c>
      <c r="D22" s="4">
        <v>0</v>
      </c>
      <c r="E22" s="4">
        <v>0</v>
      </c>
    </row>
    <row r="23" spans="2:5" ht="15">
      <c r="B23" s="5" t="s">
        <v>101</v>
      </c>
      <c r="C23" s="5" t="s">
        <v>102</v>
      </c>
      <c r="D23" s="4">
        <v>0</v>
      </c>
      <c r="E23" s="4">
        <v>0</v>
      </c>
    </row>
    <row r="24" spans="2:5" ht="15">
      <c r="B24" s="5" t="s">
        <v>103</v>
      </c>
      <c r="C24" s="5" t="s">
        <v>104</v>
      </c>
      <c r="D24" s="4">
        <v>0</v>
      </c>
      <c r="E24" s="4">
        <v>0</v>
      </c>
    </row>
    <row r="25" spans="2:5" ht="15">
      <c r="B25" s="5" t="s">
        <v>105</v>
      </c>
      <c r="C25" s="5" t="s">
        <v>106</v>
      </c>
      <c r="D25" s="4">
        <v>0</v>
      </c>
      <c r="E25" s="4">
        <v>0</v>
      </c>
    </row>
    <row r="26" spans="2:5" ht="30">
      <c r="B26" s="5" t="s">
        <v>107</v>
      </c>
      <c r="C26" s="5" t="s">
        <v>108</v>
      </c>
      <c r="D26" s="4">
        <v>0</v>
      </c>
      <c r="E26" s="4">
        <v>0</v>
      </c>
    </row>
    <row r="27" spans="2:5" ht="15">
      <c r="B27" s="5" t="s">
        <v>109</v>
      </c>
      <c r="C27" s="5" t="s">
        <v>110</v>
      </c>
      <c r="D27" s="4">
        <v>0</v>
      </c>
      <c r="E27" s="4">
        <v>0</v>
      </c>
    </row>
    <row r="28" spans="2:5" ht="15">
      <c r="B28" s="5" t="s">
        <v>111</v>
      </c>
      <c r="C28" s="5"/>
      <c r="D28" s="4">
        <v>0</v>
      </c>
      <c r="E28" s="4">
        <v>0</v>
      </c>
    </row>
    <row r="29" spans="2:5" ht="15">
      <c r="B29" s="5" t="s">
        <v>112</v>
      </c>
      <c r="C29" s="6" t="s">
        <v>113</v>
      </c>
      <c r="D29" s="4">
        <v>0</v>
      </c>
      <c r="E29" s="4">
        <v>0</v>
      </c>
    </row>
    <row r="30" spans="2:5" ht="15">
      <c r="B30" s="5" t="s">
        <v>114</v>
      </c>
      <c r="C30" s="6" t="s">
        <v>115</v>
      </c>
      <c r="D30" s="4">
        <v>0</v>
      </c>
      <c r="E30" s="4">
        <v>0</v>
      </c>
    </row>
    <row r="31" spans="2:5" ht="15">
      <c r="B31" s="5" t="s">
        <v>116</v>
      </c>
      <c r="C31" s="6" t="s">
        <v>117</v>
      </c>
      <c r="D31" s="4">
        <v>0</v>
      </c>
      <c r="E31" s="4">
        <v>0</v>
      </c>
    </row>
    <row r="32" spans="2:5" ht="15">
      <c r="B32" s="5" t="s">
        <v>118</v>
      </c>
      <c r="C32" s="6" t="s">
        <v>119</v>
      </c>
      <c r="D32" s="4">
        <v>0</v>
      </c>
      <c r="E32" s="4">
        <v>0</v>
      </c>
    </row>
    <row r="33" spans="2:5" ht="30">
      <c r="B33" s="5" t="s">
        <v>120</v>
      </c>
      <c r="C33" s="6" t="s">
        <v>121</v>
      </c>
      <c r="D33" s="4">
        <v>0</v>
      </c>
      <c r="E33" s="4">
        <v>0</v>
      </c>
    </row>
    <row r="34" spans="2:5" ht="15">
      <c r="B34" s="5" t="s">
        <v>122</v>
      </c>
      <c r="C34" s="5" t="s">
        <v>123</v>
      </c>
      <c r="D34" s="4">
        <v>0</v>
      </c>
      <c r="E34" s="4">
        <v>0</v>
      </c>
    </row>
    <row r="35" spans="2:5" ht="15">
      <c r="B35" s="5" t="s">
        <v>124</v>
      </c>
      <c r="C35" s="5" t="s">
        <v>125</v>
      </c>
      <c r="D35" s="4">
        <v>0</v>
      </c>
      <c r="E35" s="4">
        <v>0</v>
      </c>
    </row>
    <row r="36" spans="2:5" ht="15">
      <c r="B36" s="5" t="s">
        <v>126</v>
      </c>
      <c r="C36" s="5" t="s">
        <v>127</v>
      </c>
      <c r="D36" s="4">
        <v>0</v>
      </c>
      <c r="E36" s="4">
        <v>0</v>
      </c>
    </row>
    <row r="37" spans="2:5" ht="15">
      <c r="B37" s="5" t="s">
        <v>128</v>
      </c>
      <c r="C37" s="5" t="s">
        <v>129</v>
      </c>
      <c r="D37" s="4">
        <v>0</v>
      </c>
      <c r="E37" s="4">
        <v>0</v>
      </c>
    </row>
    <row r="38" spans="2:5" ht="15">
      <c r="B38" s="5" t="s">
        <v>130</v>
      </c>
      <c r="C38" s="5" t="s">
        <v>131</v>
      </c>
      <c r="D38" s="4">
        <v>0</v>
      </c>
      <c r="E38" s="4">
        <v>0</v>
      </c>
    </row>
    <row r="39" spans="2:5" ht="15">
      <c r="B39" s="5" t="s">
        <v>132</v>
      </c>
      <c r="C39" s="5" t="s">
        <v>133</v>
      </c>
      <c r="D39" s="4">
        <v>0</v>
      </c>
      <c r="E39" s="4">
        <v>0</v>
      </c>
    </row>
    <row r="40" spans="2:5" ht="15">
      <c r="B40" s="5" t="s">
        <v>134</v>
      </c>
      <c r="C40" s="5" t="s">
        <v>135</v>
      </c>
      <c r="D40" s="4">
        <v>0</v>
      </c>
      <c r="E40" s="4">
        <v>0</v>
      </c>
    </row>
    <row r="41" spans="2:5" ht="15">
      <c r="B41" s="5" t="s">
        <v>136</v>
      </c>
      <c r="C41" s="5" t="s">
        <v>137</v>
      </c>
      <c r="D41" s="4">
        <v>0</v>
      </c>
      <c r="E41" s="4">
        <v>0</v>
      </c>
    </row>
    <row r="42" spans="2:5" ht="15">
      <c r="B42" s="5" t="s">
        <v>138</v>
      </c>
      <c r="C42" s="5" t="s">
        <v>139</v>
      </c>
      <c r="D42" s="4">
        <v>0</v>
      </c>
      <c r="E42" s="4">
        <v>0</v>
      </c>
    </row>
    <row r="43" spans="2:5" ht="30">
      <c r="B43" s="5" t="s">
        <v>140</v>
      </c>
      <c r="C43" s="5" t="s">
        <v>141</v>
      </c>
      <c r="D43" s="4">
        <v>0</v>
      </c>
      <c r="E43" s="4">
        <v>4982.7</v>
      </c>
    </row>
    <row r="44" spans="2:5" ht="45">
      <c r="B44" s="5" t="s">
        <v>142</v>
      </c>
      <c r="C44" s="5" t="s">
        <v>143</v>
      </c>
      <c r="D44" s="4">
        <v>0</v>
      </c>
      <c r="E44" s="4">
        <v>0</v>
      </c>
    </row>
    <row r="45" spans="2:5" ht="30">
      <c r="B45" s="5" t="s">
        <v>144</v>
      </c>
      <c r="C45" s="5"/>
      <c r="D45" s="4">
        <v>0</v>
      </c>
      <c r="E45" s="4">
        <v>0</v>
      </c>
    </row>
    <row r="46" spans="2:5" ht="30">
      <c r="B46" s="5" t="s">
        <v>145</v>
      </c>
      <c r="C46" s="6" t="s">
        <v>146</v>
      </c>
      <c r="D46" s="4">
        <v>0</v>
      </c>
      <c r="E46" s="4">
        <v>4982.7</v>
      </c>
    </row>
    <row r="47" spans="2:5" ht="15">
      <c r="B47" s="5" t="s">
        <v>147</v>
      </c>
      <c r="C47" s="6" t="s">
        <v>148</v>
      </c>
      <c r="D47" s="4">
        <v>0</v>
      </c>
      <c r="E47" s="4">
        <v>0</v>
      </c>
    </row>
    <row r="48" spans="2:5" ht="15">
      <c r="B48" s="5" t="s">
        <v>149</v>
      </c>
      <c r="C48" s="5" t="s">
        <v>150</v>
      </c>
      <c r="D48" s="4">
        <v>0</v>
      </c>
      <c r="E48" s="4">
        <v>0</v>
      </c>
    </row>
    <row r="49" spans="2:5" ht="15">
      <c r="B49" s="5" t="s">
        <v>151</v>
      </c>
      <c r="C49" s="5" t="s">
        <v>152</v>
      </c>
      <c r="D49" s="4">
        <v>0</v>
      </c>
      <c r="E49" s="4">
        <v>0</v>
      </c>
    </row>
    <row r="50" spans="2:5" ht="15">
      <c r="B50" s="5" t="s">
        <v>153</v>
      </c>
      <c r="C50" s="5" t="s">
        <v>154</v>
      </c>
      <c r="D50" s="4">
        <v>0</v>
      </c>
      <c r="E50" s="4">
        <v>0</v>
      </c>
    </row>
    <row r="51" spans="2:5" ht="15">
      <c r="B51" s="5" t="s">
        <v>155</v>
      </c>
      <c r="C51" s="5" t="s">
        <v>156</v>
      </c>
      <c r="D51" s="4">
        <v>4636.7</v>
      </c>
      <c r="E51" s="4">
        <v>0</v>
      </c>
    </row>
    <row r="52" spans="2:5" ht="15">
      <c r="B52" s="5" t="s">
        <v>157</v>
      </c>
      <c r="C52" s="5"/>
      <c r="D52" s="4">
        <v>0</v>
      </c>
      <c r="E52" s="4">
        <v>0</v>
      </c>
    </row>
    <row r="53" spans="2:5" ht="15">
      <c r="B53" s="5" t="s">
        <v>158</v>
      </c>
      <c r="C53" s="6" t="s">
        <v>159</v>
      </c>
      <c r="D53" s="4">
        <v>4636.7</v>
      </c>
      <c r="E53" s="4">
        <v>0</v>
      </c>
    </row>
    <row r="54" spans="2:5" ht="15">
      <c r="B54" s="5" t="s">
        <v>160</v>
      </c>
      <c r="C54" s="6" t="s">
        <v>161</v>
      </c>
      <c r="D54" s="4">
        <v>4636.7</v>
      </c>
      <c r="E54" s="4">
        <v>4982.7</v>
      </c>
    </row>
    <row r="55" spans="2:5" ht="15">
      <c r="B55" s="5" t="s">
        <v>64</v>
      </c>
      <c r="C55" s="6" t="s">
        <v>162</v>
      </c>
      <c r="D55" s="4">
        <v>0</v>
      </c>
      <c r="E55" s="4">
        <v>0</v>
      </c>
    </row>
    <row r="56" spans="2:5" ht="15">
      <c r="B56" s="5" t="s">
        <v>163</v>
      </c>
      <c r="C56" s="6" t="s">
        <v>164</v>
      </c>
      <c r="D56" s="4">
        <v>13648.7</v>
      </c>
      <c r="E56" s="4">
        <v>13648.7</v>
      </c>
    </row>
    <row r="57" spans="2:5" ht="15">
      <c r="B57" s="5" t="s">
        <v>165</v>
      </c>
      <c r="C57" s="5" t="s">
        <v>166</v>
      </c>
      <c r="D57" s="4">
        <v>0</v>
      </c>
      <c r="E57" s="4">
        <v>0</v>
      </c>
    </row>
    <row r="58" spans="2:5" ht="15">
      <c r="B58" s="5" t="s">
        <v>167</v>
      </c>
      <c r="C58" s="5" t="s">
        <v>168</v>
      </c>
      <c r="D58" s="4">
        <v>13648.7</v>
      </c>
      <c r="E58" s="4">
        <v>13648.7</v>
      </c>
    </row>
    <row r="59" spans="2:5" ht="15">
      <c r="B59" s="5" t="s">
        <v>169</v>
      </c>
      <c r="C59" s="5" t="s">
        <v>170</v>
      </c>
      <c r="D59" s="4">
        <v>0</v>
      </c>
      <c r="E59" s="4">
        <v>0</v>
      </c>
    </row>
    <row r="60" spans="2:5" ht="15">
      <c r="B60" s="5" t="s">
        <v>171</v>
      </c>
      <c r="C60" s="5" t="s">
        <v>172</v>
      </c>
      <c r="D60" s="4">
        <v>3269.7</v>
      </c>
      <c r="E60" s="4">
        <v>3269.7</v>
      </c>
    </row>
    <row r="61" spans="2:5" ht="15">
      <c r="B61" s="5" t="s">
        <v>173</v>
      </c>
      <c r="C61" s="5" t="s">
        <v>174</v>
      </c>
      <c r="D61" s="4">
        <v>0</v>
      </c>
      <c r="E61" s="4">
        <v>0</v>
      </c>
    </row>
    <row r="62" spans="2:5" ht="30">
      <c r="B62" s="5" t="s">
        <v>175</v>
      </c>
      <c r="C62" s="5" t="s">
        <v>176</v>
      </c>
      <c r="D62" s="4">
        <v>0</v>
      </c>
      <c r="E62" s="4">
        <v>0</v>
      </c>
    </row>
    <row r="63" spans="2:5" ht="30">
      <c r="B63" s="5" t="s">
        <v>177</v>
      </c>
      <c r="C63" s="5" t="s">
        <v>178</v>
      </c>
      <c r="D63" s="4">
        <v>0</v>
      </c>
      <c r="E63" s="4">
        <v>0</v>
      </c>
    </row>
    <row r="64" spans="2:5" ht="15">
      <c r="B64" s="5" t="s">
        <v>179</v>
      </c>
      <c r="C64" s="5" t="s">
        <v>180</v>
      </c>
      <c r="D64" s="4">
        <v>1029.2</v>
      </c>
      <c r="E64" s="4">
        <v>1029.2</v>
      </c>
    </row>
    <row r="65" spans="2:5" ht="15">
      <c r="B65" s="5" t="s">
        <v>181</v>
      </c>
      <c r="C65" s="5" t="s">
        <v>182</v>
      </c>
      <c r="D65" s="4">
        <v>-16044.9</v>
      </c>
      <c r="E65" s="4">
        <v>-16390.9</v>
      </c>
    </row>
    <row r="66" spans="2:5" ht="15">
      <c r="B66" s="5" t="s">
        <v>183</v>
      </c>
      <c r="C66" s="5"/>
      <c r="D66" s="4">
        <v>0</v>
      </c>
      <c r="E66" s="4">
        <v>0</v>
      </c>
    </row>
    <row r="67" spans="2:5" ht="15">
      <c r="B67" s="5" t="s">
        <v>184</v>
      </c>
      <c r="C67" s="6" t="s">
        <v>185</v>
      </c>
      <c r="D67" s="4">
        <v>-4636.7</v>
      </c>
      <c r="E67" s="4">
        <v>-4982.7</v>
      </c>
    </row>
    <row r="68" spans="2:5" ht="30">
      <c r="B68" s="5" t="s">
        <v>186</v>
      </c>
      <c r="C68" s="6" t="s">
        <v>187</v>
      </c>
      <c r="D68" s="4">
        <v>0</v>
      </c>
      <c r="E68" s="4">
        <v>0</v>
      </c>
    </row>
    <row r="69" spans="1:120" ht="12.75"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</row>
    <row r="70" ht="45">
      <c r="E70" s="3" t="s">
        <v>65</v>
      </c>
    </row>
    <row r="71" ht="30">
      <c r="E71" s="3" t="s">
        <v>66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PageLayoutView="0" workbookViewId="0" topLeftCell="A1">
      <selection activeCell="C16" sqref="C1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8</v>
      </c>
      <c r="C6" s="5" t="s">
        <v>9</v>
      </c>
      <c r="D6" s="4">
        <v>0</v>
      </c>
      <c r="E6" s="4">
        <v>0</v>
      </c>
    </row>
    <row r="7" spans="2:5" ht="15">
      <c r="B7" s="5" t="s">
        <v>10</v>
      </c>
      <c r="C7" s="5" t="s">
        <v>11</v>
      </c>
      <c r="D7" s="4">
        <v>0</v>
      </c>
      <c r="E7" s="4">
        <v>0</v>
      </c>
    </row>
    <row r="8" spans="2:5" ht="15">
      <c r="B8" s="5" t="s">
        <v>12</v>
      </c>
      <c r="C8" s="6" t="s">
        <v>13</v>
      </c>
      <c r="D8" s="4">
        <v>0</v>
      </c>
      <c r="E8" s="4">
        <v>0</v>
      </c>
    </row>
    <row r="9" spans="2:5" ht="15">
      <c r="B9" s="5" t="s">
        <v>14</v>
      </c>
      <c r="C9" s="5" t="s">
        <v>15</v>
      </c>
      <c r="D9" s="4">
        <v>0</v>
      </c>
      <c r="E9" s="4">
        <v>0</v>
      </c>
    </row>
    <row r="10" spans="2:5" ht="15">
      <c r="B10" s="5" t="s">
        <v>16</v>
      </c>
      <c r="C10" s="5" t="s">
        <v>17</v>
      </c>
      <c r="D10" s="4">
        <v>0</v>
      </c>
      <c r="E10" s="4">
        <v>0</v>
      </c>
    </row>
    <row r="11" spans="2:5" ht="15">
      <c r="B11" s="5" t="s">
        <v>18</v>
      </c>
      <c r="C11" s="5" t="s">
        <v>19</v>
      </c>
      <c r="D11" s="4">
        <v>0</v>
      </c>
      <c r="E11" s="4">
        <v>0</v>
      </c>
    </row>
    <row r="12" spans="2:5" ht="15">
      <c r="B12" s="5" t="s">
        <v>20</v>
      </c>
      <c r="C12" s="5" t="s">
        <v>21</v>
      </c>
      <c r="D12" s="4">
        <v>0</v>
      </c>
      <c r="E12" s="4">
        <v>0</v>
      </c>
    </row>
    <row r="13" spans="2:5" ht="15">
      <c r="B13" s="5" t="s">
        <v>22</v>
      </c>
      <c r="C13" s="5" t="s">
        <v>23</v>
      </c>
      <c r="D13" s="4">
        <v>0</v>
      </c>
      <c r="E13" s="4">
        <v>0</v>
      </c>
    </row>
    <row r="14" spans="2:5" ht="15">
      <c r="B14" s="5" t="s">
        <v>24</v>
      </c>
      <c r="C14" s="5" t="s">
        <v>25</v>
      </c>
      <c r="D14" s="4">
        <v>0</v>
      </c>
      <c r="E14" s="4">
        <v>0</v>
      </c>
    </row>
    <row r="15" spans="2:5" ht="15">
      <c r="B15" s="5" t="s">
        <v>26</v>
      </c>
      <c r="C15" s="5" t="s">
        <v>27</v>
      </c>
      <c r="D15" s="4">
        <v>100</v>
      </c>
      <c r="E15" s="4">
        <v>96</v>
      </c>
    </row>
    <row r="16" spans="2:5" ht="15">
      <c r="B16" s="5" t="s">
        <v>28</v>
      </c>
      <c r="C16" s="5" t="s">
        <v>29</v>
      </c>
      <c r="D16" s="4">
        <v>0</v>
      </c>
      <c r="E16" s="4">
        <v>250</v>
      </c>
    </row>
    <row r="17" spans="2:5" ht="15">
      <c r="B17" s="5" t="s">
        <v>30</v>
      </c>
      <c r="C17" s="5" t="s">
        <v>31</v>
      </c>
      <c r="D17" s="4">
        <v>0</v>
      </c>
      <c r="E17" s="4">
        <v>0</v>
      </c>
    </row>
    <row r="18" spans="2:5" ht="30">
      <c r="B18" s="5" t="s">
        <v>32</v>
      </c>
      <c r="C18" s="5" t="s">
        <v>33</v>
      </c>
      <c r="D18" s="4">
        <v>0</v>
      </c>
      <c r="E18" s="4">
        <v>0</v>
      </c>
    </row>
    <row r="19" spans="2:5" ht="30">
      <c r="B19" s="5" t="s">
        <v>34</v>
      </c>
      <c r="C19" s="5" t="s">
        <v>35</v>
      </c>
      <c r="D19" s="4">
        <v>0</v>
      </c>
      <c r="E19" s="4">
        <v>0</v>
      </c>
    </row>
    <row r="20" spans="2:5" ht="30">
      <c r="B20" s="5" t="s">
        <v>36</v>
      </c>
      <c r="C20" s="5" t="s">
        <v>37</v>
      </c>
      <c r="D20" s="4">
        <v>0</v>
      </c>
      <c r="E20" s="4">
        <v>0</v>
      </c>
    </row>
    <row r="21" spans="2:5" ht="30">
      <c r="B21" s="5" t="s">
        <v>38</v>
      </c>
      <c r="C21" s="5" t="s">
        <v>39</v>
      </c>
      <c r="D21" s="4">
        <v>0</v>
      </c>
      <c r="E21" s="4">
        <v>0</v>
      </c>
    </row>
    <row r="22" spans="2:5" ht="15">
      <c r="B22" s="5" t="s">
        <v>40</v>
      </c>
      <c r="C22" s="5" t="s">
        <v>41</v>
      </c>
      <c r="D22" s="4">
        <v>0</v>
      </c>
      <c r="E22" s="4">
        <v>0</v>
      </c>
    </row>
    <row r="23" spans="2:5" ht="30">
      <c r="B23" s="5" t="s">
        <v>42</v>
      </c>
      <c r="C23" s="6" t="s">
        <v>43</v>
      </c>
      <c r="D23" s="4">
        <v>-100</v>
      </c>
      <c r="E23" s="4">
        <v>-346</v>
      </c>
    </row>
    <row r="24" spans="2:5" ht="15">
      <c r="B24" s="5" t="s">
        <v>44</v>
      </c>
      <c r="C24" s="5" t="s">
        <v>45</v>
      </c>
      <c r="D24" s="4">
        <v>0</v>
      </c>
      <c r="E24" s="4">
        <v>0</v>
      </c>
    </row>
    <row r="25" spans="2:5" ht="30">
      <c r="B25" s="5" t="s">
        <v>46</v>
      </c>
      <c r="C25" s="6" t="s">
        <v>47</v>
      </c>
      <c r="D25" s="4">
        <v>-100</v>
      </c>
      <c r="E25" s="4">
        <v>-346</v>
      </c>
    </row>
    <row r="26" spans="2:5" ht="45">
      <c r="B26" s="5" t="s">
        <v>48</v>
      </c>
      <c r="C26" s="6" t="s">
        <v>49</v>
      </c>
      <c r="D26" s="4">
        <v>0</v>
      </c>
      <c r="E26" s="4">
        <v>0</v>
      </c>
    </row>
    <row r="27" spans="2:5" ht="30">
      <c r="B27" s="5" t="s">
        <v>50</v>
      </c>
      <c r="C27" s="6" t="s">
        <v>51</v>
      </c>
      <c r="D27" s="4">
        <v>-100</v>
      </c>
      <c r="E27" s="4">
        <v>-346</v>
      </c>
    </row>
    <row r="28" spans="2:5" ht="15">
      <c r="B28" s="5" t="s">
        <v>52</v>
      </c>
      <c r="C28" s="6" t="s">
        <v>53</v>
      </c>
      <c r="D28" s="4">
        <v>0</v>
      </c>
      <c r="E28" s="4">
        <v>0</v>
      </c>
    </row>
    <row r="29" spans="2:5" ht="30">
      <c r="B29" s="5" t="s">
        <v>54</v>
      </c>
      <c r="C29" s="5" t="s">
        <v>55</v>
      </c>
      <c r="D29" s="4">
        <v>0</v>
      </c>
      <c r="E29" s="4">
        <v>0</v>
      </c>
    </row>
    <row r="30" spans="2:5" ht="30">
      <c r="B30" s="5" t="s">
        <v>56</v>
      </c>
      <c r="C30" s="5" t="s">
        <v>57</v>
      </c>
      <c r="D30" s="4">
        <v>0</v>
      </c>
      <c r="E30" s="4">
        <v>0</v>
      </c>
    </row>
    <row r="31" spans="2:5" ht="15">
      <c r="B31" s="5" t="s">
        <v>58</v>
      </c>
      <c r="C31" s="5" t="s">
        <v>59</v>
      </c>
      <c r="D31" s="4">
        <v>0</v>
      </c>
      <c r="E31" s="4">
        <v>0</v>
      </c>
    </row>
    <row r="32" spans="2:5" ht="15">
      <c r="B32" s="5" t="s">
        <v>60</v>
      </c>
      <c r="C32" s="6" t="s">
        <v>61</v>
      </c>
      <c r="D32" s="4">
        <v>-100</v>
      </c>
      <c r="E32" s="4">
        <v>-346</v>
      </c>
    </row>
    <row r="33" spans="2:5" ht="30">
      <c r="B33" s="5" t="s">
        <v>62</v>
      </c>
      <c r="C33" s="5" t="s">
        <v>63</v>
      </c>
      <c r="D33" s="4">
        <v>0</v>
      </c>
      <c r="E33" s="4">
        <v>0</v>
      </c>
    </row>
    <row r="34" spans="1:120" ht="12.75"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</row>
    <row r="35" ht="45">
      <c r="E35" s="3" t="s">
        <v>65</v>
      </c>
    </row>
    <row r="36" ht="30">
      <c r="E36" s="3" t="s">
        <v>66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264</v>
      </c>
    </row>
    <row r="4" ht="15">
      <c r="K4" s="3" t="s">
        <v>3</v>
      </c>
    </row>
    <row r="5" spans="2:11" ht="60">
      <c r="B5" s="2" t="s">
        <v>4</v>
      </c>
      <c r="C5" s="2" t="s">
        <v>5</v>
      </c>
      <c r="D5" s="2" t="s">
        <v>164</v>
      </c>
      <c r="E5" s="2" t="s">
        <v>172</v>
      </c>
      <c r="F5" s="2" t="s">
        <v>174</v>
      </c>
      <c r="G5" s="2" t="s">
        <v>176</v>
      </c>
      <c r="H5" s="2" t="s">
        <v>178</v>
      </c>
      <c r="I5" s="2" t="s">
        <v>180</v>
      </c>
      <c r="J5" s="2" t="s">
        <v>182</v>
      </c>
      <c r="K5" s="2" t="s">
        <v>265</v>
      </c>
    </row>
    <row r="6" spans="2:11" ht="30">
      <c r="B6" s="5" t="s">
        <v>266</v>
      </c>
      <c r="C6" s="6" t="s">
        <v>267</v>
      </c>
      <c r="D6" s="4">
        <v>13648.7</v>
      </c>
      <c r="E6" s="4">
        <v>3269.7</v>
      </c>
      <c r="F6" s="4">
        <v>0</v>
      </c>
      <c r="G6" s="4">
        <v>0</v>
      </c>
      <c r="H6" s="4">
        <v>0</v>
      </c>
      <c r="I6" s="4">
        <v>1029.2</v>
      </c>
      <c r="J6" s="4">
        <v>0</v>
      </c>
      <c r="K6" s="4">
        <v>11408.2</v>
      </c>
    </row>
    <row r="7" spans="2:11" ht="45">
      <c r="B7" s="5" t="s">
        <v>68</v>
      </c>
      <c r="C7" s="5" t="s">
        <v>268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2:11" ht="15">
      <c r="B8" s="5" t="s">
        <v>116</v>
      </c>
      <c r="C8" s="6" t="s">
        <v>269</v>
      </c>
      <c r="D8" s="4">
        <v>13648.7</v>
      </c>
      <c r="E8" s="4">
        <v>3269.7</v>
      </c>
      <c r="F8" s="4">
        <v>0</v>
      </c>
      <c r="G8" s="4">
        <v>0</v>
      </c>
      <c r="H8" s="4">
        <v>0</v>
      </c>
      <c r="I8" s="4">
        <v>1029.2</v>
      </c>
      <c r="J8" s="4">
        <v>0</v>
      </c>
      <c r="K8" s="4">
        <v>17947.6</v>
      </c>
    </row>
    <row r="9" spans="2:11" ht="30">
      <c r="B9" s="5" t="s">
        <v>12</v>
      </c>
      <c r="C9" s="5" t="s">
        <v>270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-100</v>
      </c>
      <c r="K9" s="4">
        <v>-100</v>
      </c>
    </row>
    <row r="10" spans="2:11" ht="15">
      <c r="B10" s="5" t="s">
        <v>256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5">
      <c r="B11" s="5" t="s">
        <v>260</v>
      </c>
      <c r="C11" s="5" t="s">
        <v>271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2:11" ht="15">
      <c r="B12" s="5" t="s">
        <v>262</v>
      </c>
      <c r="C12" s="5" t="s">
        <v>272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30">
      <c r="B13" s="5" t="s">
        <v>273</v>
      </c>
      <c r="C13" s="5" t="s">
        <v>274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2:11" ht="30">
      <c r="B14" s="5" t="s">
        <v>266</v>
      </c>
      <c r="C14" s="6" t="s">
        <v>267</v>
      </c>
      <c r="D14" s="4">
        <v>13648.7</v>
      </c>
      <c r="E14" s="4">
        <v>3269.7</v>
      </c>
      <c r="F14" s="4">
        <v>0</v>
      </c>
      <c r="G14" s="4">
        <v>0</v>
      </c>
      <c r="H14" s="4">
        <v>0</v>
      </c>
      <c r="I14" s="4">
        <v>1029.2</v>
      </c>
      <c r="J14" s="4">
        <v>-100</v>
      </c>
      <c r="K14" s="4">
        <v>17847.6</v>
      </c>
    </row>
    <row r="15" spans="2:11" ht="45">
      <c r="B15" s="5" t="s">
        <v>68</v>
      </c>
      <c r="C15" s="5" t="s">
        <v>268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-15944.9</v>
      </c>
      <c r="K15" s="4">
        <v>-15944.9</v>
      </c>
    </row>
    <row r="16" spans="2:11" ht="15">
      <c r="B16" s="5" t="s">
        <v>116</v>
      </c>
      <c r="C16" s="6" t="s">
        <v>269</v>
      </c>
      <c r="D16" s="4">
        <v>13648.7</v>
      </c>
      <c r="E16" s="4">
        <v>3269.7</v>
      </c>
      <c r="F16" s="4">
        <v>0</v>
      </c>
      <c r="G16" s="4">
        <v>0</v>
      </c>
      <c r="H16" s="4">
        <v>0</v>
      </c>
      <c r="I16" s="4">
        <v>1029.2</v>
      </c>
      <c r="J16" s="4">
        <v>-16044.9</v>
      </c>
      <c r="K16" s="4">
        <v>-4636.7</v>
      </c>
    </row>
    <row r="17" spans="2:11" ht="30">
      <c r="B17" s="5" t="s">
        <v>12</v>
      </c>
      <c r="C17" s="5" t="s">
        <v>270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-346</v>
      </c>
      <c r="K17" s="4">
        <v>-346</v>
      </c>
    </row>
    <row r="18" spans="2:11" ht="15">
      <c r="B18" s="5" t="s">
        <v>256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2:11" ht="15">
      <c r="B19" s="5" t="s">
        <v>260</v>
      </c>
      <c r="C19" s="5" t="s">
        <v>271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2:11" ht="15">
      <c r="B20" s="5" t="s">
        <v>262</v>
      </c>
      <c r="C20" s="5" t="s">
        <v>272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2:11" ht="30">
      <c r="B21" s="5" t="s">
        <v>273</v>
      </c>
      <c r="C21" s="5" t="s">
        <v>274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30">
      <c r="B22" s="5" t="s">
        <v>266</v>
      </c>
      <c r="C22" s="6" t="s">
        <v>267</v>
      </c>
      <c r="D22" s="4">
        <v>13648.7</v>
      </c>
      <c r="E22" s="4">
        <v>3269.7</v>
      </c>
      <c r="F22" s="4">
        <v>0</v>
      </c>
      <c r="G22" s="4">
        <v>0</v>
      </c>
      <c r="H22" s="4">
        <v>0</v>
      </c>
      <c r="I22" s="4">
        <v>1029.2</v>
      </c>
      <c r="J22" s="4">
        <v>-16390.9</v>
      </c>
      <c r="K22" s="4">
        <v>-4982.7</v>
      </c>
    </row>
    <row r="23" spans="1:120" ht="12.75"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ht="45">
      <c r="E24" s="3" t="s">
        <v>65</v>
      </c>
    </row>
    <row r="25" ht="30">
      <c r="E25" s="3" t="s">
        <v>66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tabSelected="1" zoomScalePageLayoutView="0" workbookViewId="0" topLeftCell="A58">
      <selection activeCell="G67" sqref="G67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188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30">
      <c r="B6" s="5" t="s">
        <v>68</v>
      </c>
      <c r="C6" s="6" t="s">
        <v>189</v>
      </c>
      <c r="D6" s="4">
        <v>0</v>
      </c>
      <c r="E6" s="4">
        <v>0</v>
      </c>
    </row>
    <row r="7" spans="2:5" ht="15">
      <c r="B7" s="5" t="s">
        <v>70</v>
      </c>
      <c r="C7" s="6" t="s">
        <v>190</v>
      </c>
      <c r="D7" s="4">
        <v>0</v>
      </c>
      <c r="E7" s="4">
        <v>0</v>
      </c>
    </row>
    <row r="8" spans="2:5" ht="30">
      <c r="B8" s="5" t="s">
        <v>72</v>
      </c>
      <c r="C8" s="5" t="s">
        <v>191</v>
      </c>
      <c r="D8" s="4">
        <v>0</v>
      </c>
      <c r="E8" s="4">
        <v>0</v>
      </c>
    </row>
    <row r="9" spans="2:5" ht="30">
      <c r="B9" s="5" t="s">
        <v>74</v>
      </c>
      <c r="C9" s="5" t="s">
        <v>192</v>
      </c>
      <c r="D9" s="4">
        <v>0</v>
      </c>
      <c r="E9" s="4">
        <v>0</v>
      </c>
    </row>
    <row r="10" spans="2:5" ht="30">
      <c r="B10" s="5" t="s">
        <v>76</v>
      </c>
      <c r="C10" s="5" t="s">
        <v>193</v>
      </c>
      <c r="D10" s="4">
        <v>0</v>
      </c>
      <c r="E10" s="4">
        <v>0</v>
      </c>
    </row>
    <row r="11" spans="2:5" ht="15">
      <c r="B11" s="5" t="s">
        <v>78</v>
      </c>
      <c r="C11" s="5" t="s">
        <v>194</v>
      </c>
      <c r="D11" s="4">
        <v>0</v>
      </c>
      <c r="E11" s="4">
        <v>0</v>
      </c>
    </row>
    <row r="12" spans="2:5" ht="15">
      <c r="B12" s="5" t="s">
        <v>80</v>
      </c>
      <c r="C12" s="5" t="s">
        <v>195</v>
      </c>
      <c r="D12" s="4">
        <v>0</v>
      </c>
      <c r="E12" s="4">
        <v>0</v>
      </c>
    </row>
    <row r="13" spans="2:5" ht="15">
      <c r="B13" s="5" t="s">
        <v>82</v>
      </c>
      <c r="C13" s="5" t="s">
        <v>196</v>
      </c>
      <c r="D13" s="4">
        <v>0</v>
      </c>
      <c r="E13" s="4">
        <v>0</v>
      </c>
    </row>
    <row r="14" spans="2:5" ht="15">
      <c r="B14" s="5" t="s">
        <v>93</v>
      </c>
      <c r="C14" s="6" t="s">
        <v>197</v>
      </c>
      <c r="D14" s="4">
        <v>484.9</v>
      </c>
      <c r="E14" s="4">
        <v>96</v>
      </c>
    </row>
    <row r="15" spans="2:5" ht="15">
      <c r="B15" s="5" t="s">
        <v>95</v>
      </c>
      <c r="C15" s="5" t="s">
        <v>198</v>
      </c>
      <c r="D15" s="4">
        <v>0</v>
      </c>
      <c r="E15" s="4">
        <v>0</v>
      </c>
    </row>
    <row r="16" spans="2:5" ht="30">
      <c r="B16" s="5" t="s">
        <v>97</v>
      </c>
      <c r="C16" s="5" t="s">
        <v>199</v>
      </c>
      <c r="D16" s="4">
        <v>0</v>
      </c>
      <c r="E16" s="4">
        <v>0</v>
      </c>
    </row>
    <row r="17" spans="2:5" ht="30">
      <c r="B17" s="5" t="s">
        <v>99</v>
      </c>
      <c r="C17" s="5" t="s">
        <v>200</v>
      </c>
      <c r="D17" s="4">
        <v>0</v>
      </c>
      <c r="E17" s="4">
        <v>0</v>
      </c>
    </row>
    <row r="18" spans="2:5" ht="15">
      <c r="B18" s="5" t="s">
        <v>101</v>
      </c>
      <c r="C18" s="5" t="s">
        <v>201</v>
      </c>
      <c r="D18" s="4">
        <v>0</v>
      </c>
      <c r="E18" s="4">
        <v>0</v>
      </c>
    </row>
    <row r="19" spans="2:5" ht="30">
      <c r="B19" s="5" t="s">
        <v>103</v>
      </c>
      <c r="C19" s="5" t="s">
        <v>202</v>
      </c>
      <c r="D19" s="4">
        <v>0</v>
      </c>
      <c r="E19" s="4">
        <v>0</v>
      </c>
    </row>
    <row r="20" spans="2:5" ht="15">
      <c r="B20" s="5" t="s">
        <v>105</v>
      </c>
      <c r="C20" s="5" t="s">
        <v>203</v>
      </c>
      <c r="D20" s="4">
        <v>0</v>
      </c>
      <c r="E20" s="4">
        <v>0</v>
      </c>
    </row>
    <row r="21" spans="2:5" ht="15">
      <c r="B21" s="5" t="s">
        <v>107</v>
      </c>
      <c r="C21" s="5" t="s">
        <v>204</v>
      </c>
      <c r="D21" s="4">
        <v>0</v>
      </c>
      <c r="E21" s="4">
        <v>0</v>
      </c>
    </row>
    <row r="22" spans="2:5" ht="15">
      <c r="B22" s="5" t="s">
        <v>109</v>
      </c>
      <c r="C22" s="5" t="s">
        <v>205</v>
      </c>
      <c r="D22" s="4">
        <v>0</v>
      </c>
      <c r="E22" s="4">
        <v>0</v>
      </c>
    </row>
    <row r="23" spans="2:5" ht="15">
      <c r="B23" s="5" t="s">
        <v>111</v>
      </c>
      <c r="C23" s="5" t="s">
        <v>206</v>
      </c>
      <c r="D23" s="4">
        <v>484.9</v>
      </c>
      <c r="E23" s="4">
        <v>346</v>
      </c>
    </row>
    <row r="24" spans="2:5" ht="30">
      <c r="B24" s="5" t="s">
        <v>114</v>
      </c>
      <c r="C24" s="6" t="s">
        <v>207</v>
      </c>
      <c r="D24" s="4">
        <v>-484.9</v>
      </c>
      <c r="E24" s="4">
        <v>-346</v>
      </c>
    </row>
    <row r="25" spans="2:5" ht="45">
      <c r="B25" s="5" t="s">
        <v>116</v>
      </c>
      <c r="C25" s="6" t="s">
        <v>208</v>
      </c>
      <c r="D25" s="4">
        <v>0</v>
      </c>
      <c r="E25" s="4">
        <v>0</v>
      </c>
    </row>
    <row r="26" spans="2:5" ht="15">
      <c r="B26" s="5" t="s">
        <v>118</v>
      </c>
      <c r="C26" s="6" t="s">
        <v>190</v>
      </c>
      <c r="D26" s="4">
        <v>0</v>
      </c>
      <c r="E26" s="4">
        <v>0</v>
      </c>
    </row>
    <row r="27" spans="2:5" ht="15">
      <c r="B27" s="5" t="s">
        <v>120</v>
      </c>
      <c r="C27" s="5" t="s">
        <v>209</v>
      </c>
      <c r="D27" s="4">
        <v>0</v>
      </c>
      <c r="E27" s="4">
        <v>0</v>
      </c>
    </row>
    <row r="28" spans="2:5" ht="30">
      <c r="B28" s="5" t="s">
        <v>147</v>
      </c>
      <c r="C28" s="5" t="s">
        <v>210</v>
      </c>
      <c r="D28" s="4">
        <v>0</v>
      </c>
      <c r="E28" s="4">
        <v>0</v>
      </c>
    </row>
    <row r="29" spans="2:5" ht="30">
      <c r="B29" s="5" t="s">
        <v>211</v>
      </c>
      <c r="C29" s="5" t="s">
        <v>212</v>
      </c>
      <c r="D29" s="4">
        <v>0</v>
      </c>
      <c r="E29" s="4">
        <v>0</v>
      </c>
    </row>
    <row r="30" spans="2:5" ht="30">
      <c r="B30" s="5" t="s">
        <v>213</v>
      </c>
      <c r="C30" s="5" t="s">
        <v>214</v>
      </c>
      <c r="D30" s="4">
        <v>0</v>
      </c>
      <c r="E30" s="4">
        <v>0</v>
      </c>
    </row>
    <row r="31" spans="2:5" ht="30">
      <c r="B31" s="5" t="s">
        <v>215</v>
      </c>
      <c r="C31" s="5" t="s">
        <v>216</v>
      </c>
      <c r="D31" s="4">
        <v>0</v>
      </c>
      <c r="E31" s="4">
        <v>0</v>
      </c>
    </row>
    <row r="32" spans="2:5" ht="15">
      <c r="B32" s="5" t="s">
        <v>217</v>
      </c>
      <c r="C32" s="5" t="s">
        <v>218</v>
      </c>
      <c r="D32" s="4">
        <v>0</v>
      </c>
      <c r="E32" s="4">
        <v>0</v>
      </c>
    </row>
    <row r="33" spans="2:5" ht="15">
      <c r="B33" s="5" t="s">
        <v>219</v>
      </c>
      <c r="C33" s="5" t="s">
        <v>220</v>
      </c>
      <c r="D33" s="4">
        <v>0</v>
      </c>
      <c r="E33" s="4">
        <v>0</v>
      </c>
    </row>
    <row r="34" spans="2:5" ht="15">
      <c r="B34" s="5" t="s">
        <v>221</v>
      </c>
      <c r="C34" s="5"/>
      <c r="D34" s="4">
        <v>0</v>
      </c>
      <c r="E34" s="4">
        <v>0</v>
      </c>
    </row>
    <row r="35" spans="2:5" ht="15">
      <c r="B35" s="5" t="s">
        <v>222</v>
      </c>
      <c r="C35" s="6" t="s">
        <v>197</v>
      </c>
      <c r="D35" s="4">
        <v>0</v>
      </c>
      <c r="E35" s="4">
        <v>0</v>
      </c>
    </row>
    <row r="36" spans="2:5" ht="30">
      <c r="B36" s="5" t="s">
        <v>223</v>
      </c>
      <c r="C36" s="5" t="s">
        <v>224</v>
      </c>
      <c r="D36" s="4">
        <v>0</v>
      </c>
      <c r="E36" s="4">
        <v>0</v>
      </c>
    </row>
    <row r="37" spans="2:5" ht="30">
      <c r="B37" s="5" t="s">
        <v>225</v>
      </c>
      <c r="C37" s="5" t="s">
        <v>226</v>
      </c>
      <c r="D37" s="4">
        <v>0</v>
      </c>
      <c r="E37" s="4">
        <v>0</v>
      </c>
    </row>
    <row r="38" spans="2:5" ht="30">
      <c r="B38" s="5" t="s">
        <v>227</v>
      </c>
      <c r="C38" s="5" t="s">
        <v>228</v>
      </c>
      <c r="D38" s="4">
        <v>0</v>
      </c>
      <c r="E38" s="4">
        <v>0</v>
      </c>
    </row>
    <row r="39" spans="2:5" ht="30">
      <c r="B39" s="5" t="s">
        <v>229</v>
      </c>
      <c r="C39" s="5" t="s">
        <v>230</v>
      </c>
      <c r="D39" s="4">
        <v>0</v>
      </c>
      <c r="E39" s="4">
        <v>0</v>
      </c>
    </row>
    <row r="40" spans="2:5" ht="30">
      <c r="B40" s="5" t="s">
        <v>231</v>
      </c>
      <c r="C40" s="5" t="s">
        <v>232</v>
      </c>
      <c r="D40" s="4">
        <v>0</v>
      </c>
      <c r="E40" s="4">
        <v>0</v>
      </c>
    </row>
    <row r="41" spans="2:5" ht="15">
      <c r="B41" s="5" t="s">
        <v>233</v>
      </c>
      <c r="C41" s="5"/>
      <c r="D41" s="4">
        <v>0</v>
      </c>
      <c r="E41" s="4">
        <v>0</v>
      </c>
    </row>
    <row r="42" spans="2:5" ht="45">
      <c r="B42" s="5" t="s">
        <v>163</v>
      </c>
      <c r="C42" s="6" t="s">
        <v>234</v>
      </c>
      <c r="D42" s="4">
        <v>0</v>
      </c>
      <c r="E42" s="4">
        <v>0</v>
      </c>
    </row>
    <row r="43" spans="2:5" ht="45">
      <c r="B43" s="5" t="s">
        <v>12</v>
      </c>
      <c r="C43" s="6" t="s">
        <v>235</v>
      </c>
      <c r="D43" s="4">
        <v>0</v>
      </c>
      <c r="E43" s="4">
        <v>0</v>
      </c>
    </row>
    <row r="44" spans="2:5" ht="15">
      <c r="B44" s="5" t="s">
        <v>236</v>
      </c>
      <c r="C44" s="6" t="s">
        <v>190</v>
      </c>
      <c r="D44" s="4">
        <v>4536.7</v>
      </c>
      <c r="E44" s="4">
        <f>+E45</f>
        <v>346</v>
      </c>
    </row>
    <row r="45" spans="2:5" ht="30">
      <c r="B45" s="5" t="s">
        <v>237</v>
      </c>
      <c r="C45" s="5" t="s">
        <v>238</v>
      </c>
      <c r="D45" s="4">
        <v>4536.7</v>
      </c>
      <c r="E45" s="4">
        <v>346</v>
      </c>
    </row>
    <row r="46" spans="2:5" ht="30">
      <c r="B46" s="5" t="s">
        <v>239</v>
      </c>
      <c r="C46" s="5" t="s">
        <v>240</v>
      </c>
      <c r="D46" s="4">
        <v>0</v>
      </c>
      <c r="E46" s="4">
        <v>0</v>
      </c>
    </row>
    <row r="47" spans="2:5" ht="15">
      <c r="B47" s="5" t="s">
        <v>241</v>
      </c>
      <c r="C47" s="5" t="s">
        <v>242</v>
      </c>
      <c r="D47" s="4">
        <v>0</v>
      </c>
      <c r="E47" s="4">
        <v>0</v>
      </c>
    </row>
    <row r="48" spans="2:5" ht="15">
      <c r="B48" s="5" t="s">
        <v>243</v>
      </c>
      <c r="C48" s="5"/>
      <c r="D48" s="4">
        <v>0</v>
      </c>
      <c r="E48" s="4">
        <v>0</v>
      </c>
    </row>
    <row r="49" spans="2:5" ht="15">
      <c r="B49" s="5" t="s">
        <v>244</v>
      </c>
      <c r="C49" s="6" t="s">
        <v>197</v>
      </c>
      <c r="D49" s="4">
        <v>4536.7</v>
      </c>
      <c r="E49" s="4">
        <v>0</v>
      </c>
    </row>
    <row r="50" spans="2:5" ht="30">
      <c r="B50" s="5" t="s">
        <v>245</v>
      </c>
      <c r="C50" s="5" t="s">
        <v>246</v>
      </c>
      <c r="D50" s="4">
        <v>4536.7</v>
      </c>
      <c r="E50" s="4">
        <v>0</v>
      </c>
    </row>
    <row r="51" spans="2:5" ht="30">
      <c r="B51" s="5" t="s">
        <v>247</v>
      </c>
      <c r="C51" s="5" t="s">
        <v>248</v>
      </c>
      <c r="D51" s="4">
        <v>0</v>
      </c>
      <c r="E51" s="4">
        <v>0</v>
      </c>
    </row>
    <row r="52" spans="2:5" ht="30">
      <c r="B52" s="5" t="s">
        <v>249</v>
      </c>
      <c r="C52" s="5" t="s">
        <v>250</v>
      </c>
      <c r="D52" s="4">
        <v>0</v>
      </c>
      <c r="E52" s="4">
        <v>0</v>
      </c>
    </row>
    <row r="53" spans="2:5" ht="15">
      <c r="B53" s="5" t="s">
        <v>251</v>
      </c>
      <c r="C53" s="5" t="s">
        <v>252</v>
      </c>
      <c r="D53" s="4">
        <v>0</v>
      </c>
      <c r="E53" s="4">
        <v>0</v>
      </c>
    </row>
    <row r="54" spans="2:5" ht="15">
      <c r="B54" s="5" t="s">
        <v>253</v>
      </c>
      <c r="C54" s="5"/>
      <c r="D54" s="4">
        <v>0</v>
      </c>
      <c r="E54" s="4">
        <v>0</v>
      </c>
    </row>
    <row r="55" spans="2:5" ht="30">
      <c r="B55" s="5" t="s">
        <v>254</v>
      </c>
      <c r="C55" s="6" t="s">
        <v>255</v>
      </c>
      <c r="D55" s="4">
        <v>0</v>
      </c>
      <c r="E55" s="4">
        <v>96</v>
      </c>
    </row>
    <row r="56" spans="2:5" ht="15">
      <c r="B56" s="5" t="s">
        <v>256</v>
      </c>
      <c r="C56" s="5" t="s">
        <v>257</v>
      </c>
      <c r="D56" s="4">
        <v>0</v>
      </c>
      <c r="E56" s="4">
        <v>0</v>
      </c>
    </row>
    <row r="57" spans="2:5" ht="15">
      <c r="B57" s="5" t="s">
        <v>258</v>
      </c>
      <c r="C57" s="6" t="s">
        <v>259</v>
      </c>
      <c r="D57" s="4">
        <v>-484.9</v>
      </c>
      <c r="E57" s="4">
        <v>0</v>
      </c>
    </row>
    <row r="58" spans="2:5" ht="45">
      <c r="B58" s="5" t="s">
        <v>260</v>
      </c>
      <c r="C58" s="6" t="s">
        <v>261</v>
      </c>
      <c r="D58" s="4">
        <v>484.9</v>
      </c>
      <c r="E58" s="4">
        <v>0</v>
      </c>
    </row>
    <row r="59" spans="2:5" ht="45">
      <c r="B59" s="5" t="s">
        <v>262</v>
      </c>
      <c r="C59" s="6" t="s">
        <v>263</v>
      </c>
      <c r="D59" s="4">
        <v>0</v>
      </c>
      <c r="E59" s="4">
        <v>0</v>
      </c>
    </row>
    <row r="60" spans="1:120" ht="12.75"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</row>
    <row r="61" ht="45">
      <c r="E61" s="3" t="s">
        <v>65</v>
      </c>
    </row>
    <row r="62" ht="30">
      <c r="E62" s="3" t="s">
        <v>66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21.57421875" style="8" customWidth="1"/>
    <col min="2" max="3" width="12.421875" style="14" bestFit="1" customWidth="1"/>
    <col min="4" max="4" width="10.8515625" style="14" customWidth="1"/>
    <col min="5" max="5" width="10.28125" style="14" customWidth="1"/>
    <col min="6" max="6" width="13.8515625" style="14" customWidth="1"/>
    <col min="7" max="7" width="12.7109375" style="14" customWidth="1"/>
    <col min="8" max="8" width="9.421875" style="15" customWidth="1"/>
    <col min="9" max="9" width="53.00390625" style="8" customWidth="1"/>
    <col min="10" max="16384" width="9.140625" style="15" customWidth="1"/>
  </cols>
  <sheetData>
    <row r="1" ht="11.25">
      <c r="I1" s="7" t="s">
        <v>275</v>
      </c>
    </row>
    <row r="3" spans="1:7" ht="11.25">
      <c r="A3" s="16" t="s">
        <v>276</v>
      </c>
      <c r="C3" s="16" t="s">
        <v>277</v>
      </c>
      <c r="D3" s="16"/>
      <c r="E3" s="16"/>
      <c r="F3" s="16" t="s">
        <v>278</v>
      </c>
      <c r="G3" s="16"/>
    </row>
    <row r="4" spans="1:9" ht="21" customHeight="1">
      <c r="A4" s="32" t="s">
        <v>279</v>
      </c>
      <c r="B4" s="34" t="s">
        <v>6</v>
      </c>
      <c r="C4" s="35"/>
      <c r="D4" s="34" t="s">
        <v>280</v>
      </c>
      <c r="E4" s="35"/>
      <c r="F4" s="34" t="s">
        <v>7</v>
      </c>
      <c r="G4" s="35"/>
      <c r="H4" s="36" t="s">
        <v>281</v>
      </c>
      <c r="I4" s="37" t="s">
        <v>282</v>
      </c>
    </row>
    <row r="5" spans="1:9" ht="9.75" customHeight="1">
      <c r="A5" s="33"/>
      <c r="B5" s="17" t="s">
        <v>283</v>
      </c>
      <c r="C5" s="17" t="s">
        <v>284</v>
      </c>
      <c r="D5" s="17" t="s">
        <v>283</v>
      </c>
      <c r="E5" s="17" t="s">
        <v>284</v>
      </c>
      <c r="F5" s="17" t="s">
        <v>283</v>
      </c>
      <c r="G5" s="17" t="s">
        <v>284</v>
      </c>
      <c r="H5" s="36"/>
      <c r="I5" s="38"/>
    </row>
    <row r="6" spans="1:9" ht="13.5" customHeight="1">
      <c r="A6" s="18" t="s">
        <v>285</v>
      </c>
      <c r="B6" s="23"/>
      <c r="C6" s="23">
        <v>0</v>
      </c>
      <c r="D6" s="23">
        <v>346000</v>
      </c>
      <c r="E6" s="23">
        <f>96000+250000</f>
        <v>346000</v>
      </c>
      <c r="F6" s="24">
        <f aca="true" t="shared" si="0" ref="F6:F11">+B6+D6-E6</f>
        <v>0</v>
      </c>
      <c r="G6" s="23"/>
      <c r="H6" s="23"/>
      <c r="I6" s="9"/>
    </row>
    <row r="7" spans="1:9" ht="11.25">
      <c r="A7" s="18" t="s">
        <v>83</v>
      </c>
      <c r="B7" s="23"/>
      <c r="C7" s="23"/>
      <c r="D7" s="24"/>
      <c r="E7" s="23"/>
      <c r="F7" s="24">
        <f t="shared" si="0"/>
        <v>0</v>
      </c>
      <c r="G7" s="23"/>
      <c r="H7" s="23"/>
      <c r="I7" s="9"/>
    </row>
    <row r="8" spans="1:9" ht="11.25">
      <c r="A8" s="18" t="s">
        <v>286</v>
      </c>
      <c r="B8" s="23"/>
      <c r="C8" s="23"/>
      <c r="D8" s="24"/>
      <c r="E8" s="23"/>
      <c r="F8" s="24">
        <f t="shared" si="0"/>
        <v>0</v>
      </c>
      <c r="G8" s="23"/>
      <c r="H8" s="23"/>
      <c r="I8" s="9"/>
    </row>
    <row r="9" spans="1:9" ht="11.25" hidden="1">
      <c r="A9" s="18" t="s">
        <v>287</v>
      </c>
      <c r="B9" s="23"/>
      <c r="C9" s="23"/>
      <c r="D9" s="24"/>
      <c r="E9" s="23"/>
      <c r="F9" s="24">
        <f t="shared" si="0"/>
        <v>0</v>
      </c>
      <c r="G9" s="23"/>
      <c r="H9" s="23"/>
      <c r="I9" s="9"/>
    </row>
    <row r="10" spans="1:9" ht="11.25">
      <c r="A10" s="18" t="s">
        <v>288</v>
      </c>
      <c r="B10" s="23"/>
      <c r="C10" s="23"/>
      <c r="D10" s="23"/>
      <c r="E10" s="23"/>
      <c r="F10" s="24">
        <f t="shared" si="0"/>
        <v>0</v>
      </c>
      <c r="G10" s="23"/>
      <c r="H10" s="23"/>
      <c r="I10" s="9"/>
    </row>
    <row r="11" spans="1:9" ht="11.25">
      <c r="A11" s="18" t="s">
        <v>289</v>
      </c>
      <c r="B11" s="23"/>
      <c r="C11" s="23"/>
      <c r="D11" s="23"/>
      <c r="E11" s="23"/>
      <c r="F11" s="24">
        <f t="shared" si="0"/>
        <v>0</v>
      </c>
      <c r="G11" s="23"/>
      <c r="H11" s="23"/>
      <c r="I11" s="9"/>
    </row>
    <row r="12" spans="1:9" ht="1.5" customHeight="1" hidden="1">
      <c r="A12" s="18" t="s">
        <v>96</v>
      </c>
      <c r="B12" s="23"/>
      <c r="C12" s="23"/>
      <c r="D12" s="23"/>
      <c r="E12" s="23"/>
      <c r="F12" s="23"/>
      <c r="G12" s="23"/>
      <c r="H12" s="23"/>
      <c r="I12" s="9"/>
    </row>
    <row r="13" spans="1:9" ht="11.25" hidden="1">
      <c r="A13" s="18" t="s">
        <v>289</v>
      </c>
      <c r="B13" s="23"/>
      <c r="C13" s="23"/>
      <c r="D13" s="23"/>
      <c r="E13" s="23"/>
      <c r="F13" s="23"/>
      <c r="G13" s="23"/>
      <c r="H13" s="23"/>
      <c r="I13" s="9"/>
    </row>
    <row r="14" spans="1:9" ht="11.25" hidden="1">
      <c r="A14" s="18" t="s">
        <v>98</v>
      </c>
      <c r="B14" s="23"/>
      <c r="C14" s="23"/>
      <c r="D14" s="23"/>
      <c r="E14" s="23"/>
      <c r="F14" s="23"/>
      <c r="G14" s="23"/>
      <c r="H14" s="23"/>
      <c r="I14" s="9"/>
    </row>
    <row r="15" spans="1:9" ht="12" hidden="1" thickBot="1">
      <c r="A15" s="19" t="s">
        <v>290</v>
      </c>
      <c r="B15" s="25"/>
      <c r="C15" s="25"/>
      <c r="D15" s="25"/>
      <c r="E15" s="25"/>
      <c r="F15" s="25"/>
      <c r="G15" s="25"/>
      <c r="H15" s="25"/>
      <c r="I15" s="10"/>
    </row>
    <row r="16" spans="1:9" ht="11.25" hidden="1">
      <c r="A16" s="20"/>
      <c r="B16" s="26"/>
      <c r="C16" s="26"/>
      <c r="D16" s="26"/>
      <c r="E16" s="26"/>
      <c r="F16" s="26"/>
      <c r="G16" s="26"/>
      <c r="H16" s="26"/>
      <c r="I16" s="11"/>
    </row>
    <row r="17" spans="1:9" ht="11.25">
      <c r="A17" s="21" t="s">
        <v>123</v>
      </c>
      <c r="B17" s="23"/>
      <c r="C17" s="23"/>
      <c r="D17" s="23"/>
      <c r="E17" s="23"/>
      <c r="F17" s="23"/>
      <c r="G17" s="27">
        <f>+C17+E17-D17</f>
        <v>0</v>
      </c>
      <c r="H17" s="23"/>
      <c r="I17" s="9"/>
    </row>
    <row r="18" spans="1:9" ht="11.25">
      <c r="A18" s="21" t="s">
        <v>291</v>
      </c>
      <c r="B18" s="23"/>
      <c r="C18" s="24"/>
      <c r="D18" s="23"/>
      <c r="E18" s="23"/>
      <c r="F18" s="23"/>
      <c r="G18" s="27">
        <f aca="true" t="shared" si="1" ref="G18:G28">+C18+E18-D18</f>
        <v>0</v>
      </c>
      <c r="H18" s="23"/>
      <c r="I18" s="9"/>
    </row>
    <row r="19" spans="1:9" ht="0.75" customHeight="1" hidden="1">
      <c r="A19" s="21" t="s">
        <v>292</v>
      </c>
      <c r="B19" s="23"/>
      <c r="C19" s="24"/>
      <c r="D19" s="23"/>
      <c r="E19" s="23"/>
      <c r="F19" s="23"/>
      <c r="G19" s="27">
        <f t="shared" si="1"/>
        <v>0</v>
      </c>
      <c r="H19" s="23"/>
      <c r="I19" s="9"/>
    </row>
    <row r="20" spans="1:9" ht="11.25" hidden="1">
      <c r="A20" s="21" t="s">
        <v>293</v>
      </c>
      <c r="B20" s="23"/>
      <c r="C20" s="24"/>
      <c r="D20" s="23"/>
      <c r="E20" s="23"/>
      <c r="F20" s="23"/>
      <c r="G20" s="27">
        <f t="shared" si="1"/>
        <v>0</v>
      </c>
      <c r="H20" s="23"/>
      <c r="I20" s="9"/>
    </row>
    <row r="21" spans="1:9" ht="11.25">
      <c r="A21" s="21" t="s">
        <v>294</v>
      </c>
      <c r="B21" s="23"/>
      <c r="C21" s="24"/>
      <c r="D21" s="23"/>
      <c r="E21" s="23"/>
      <c r="F21" s="23"/>
      <c r="G21" s="27">
        <f t="shared" si="1"/>
        <v>0</v>
      </c>
      <c r="H21" s="23"/>
      <c r="I21" s="9"/>
    </row>
    <row r="22" spans="1:9" ht="11.25">
      <c r="A22" s="21" t="s">
        <v>295</v>
      </c>
      <c r="B22" s="23"/>
      <c r="C22" s="24"/>
      <c r="D22" s="23"/>
      <c r="E22" s="23"/>
      <c r="F22" s="23"/>
      <c r="G22" s="27">
        <f t="shared" si="1"/>
        <v>0</v>
      </c>
      <c r="H22" s="23"/>
      <c r="I22" s="9"/>
    </row>
    <row r="23" spans="1:9" ht="11.25">
      <c r="A23" s="21" t="s">
        <v>296</v>
      </c>
      <c r="B23" s="23"/>
      <c r="C23" s="23">
        <v>4636760</v>
      </c>
      <c r="D23" s="23"/>
      <c r="E23" s="24">
        <v>346000</v>
      </c>
      <c r="F23" s="23"/>
      <c r="G23" s="27">
        <f t="shared" si="1"/>
        <v>4982760</v>
      </c>
      <c r="H23" s="23"/>
      <c r="I23" s="9">
        <f>+H23-G23</f>
        <v>-4982760</v>
      </c>
    </row>
    <row r="24" spans="1:9" ht="11.25">
      <c r="A24" s="21" t="s">
        <v>297</v>
      </c>
      <c r="B24" s="23"/>
      <c r="C24" s="23">
        <v>13648700</v>
      </c>
      <c r="D24" s="23"/>
      <c r="E24" s="23"/>
      <c r="F24" s="23"/>
      <c r="G24" s="27">
        <f t="shared" si="1"/>
        <v>13648700</v>
      </c>
      <c r="H24" s="23"/>
      <c r="I24" s="9"/>
    </row>
    <row r="25" spans="1:9" ht="11.25">
      <c r="A25" s="21" t="s">
        <v>172</v>
      </c>
      <c r="B25" s="23"/>
      <c r="C25" s="23">
        <v>-3269700</v>
      </c>
      <c r="D25" s="23"/>
      <c r="E25" s="23"/>
      <c r="F25" s="23"/>
      <c r="G25" s="27">
        <f t="shared" si="1"/>
        <v>-3269700</v>
      </c>
      <c r="H25" s="23"/>
      <c r="I25" s="9"/>
    </row>
    <row r="26" spans="1:9" ht="11.25">
      <c r="A26" s="29" t="s">
        <v>301</v>
      </c>
      <c r="B26" s="23"/>
      <c r="C26" s="23">
        <v>1029200</v>
      </c>
      <c r="D26" s="23"/>
      <c r="E26" s="23"/>
      <c r="F26" s="23"/>
      <c r="G26" s="27">
        <f t="shared" si="1"/>
        <v>1029200</v>
      </c>
      <c r="H26" s="23"/>
      <c r="I26" s="9"/>
    </row>
    <row r="27" spans="1:9" ht="13.5" customHeight="1">
      <c r="A27" s="18" t="s">
        <v>298</v>
      </c>
      <c r="B27" s="23"/>
      <c r="C27" s="23"/>
      <c r="D27" s="23"/>
      <c r="E27" s="23"/>
      <c r="F27" s="23"/>
      <c r="G27" s="27">
        <f t="shared" si="1"/>
        <v>0</v>
      </c>
      <c r="H27" s="23"/>
      <c r="I27" s="12"/>
    </row>
    <row r="28" spans="1:9" ht="22.5">
      <c r="A28" s="18" t="s">
        <v>299</v>
      </c>
      <c r="B28" s="23"/>
      <c r="C28" s="23">
        <v>-16044960</v>
      </c>
      <c r="D28" s="23"/>
      <c r="E28" s="23">
        <v>-346000</v>
      </c>
      <c r="F28" s="23"/>
      <c r="G28" s="27">
        <f t="shared" si="1"/>
        <v>-16390960</v>
      </c>
      <c r="H28" s="23"/>
      <c r="I28" s="9"/>
    </row>
    <row r="29" spans="1:9" ht="22.5" customHeight="1">
      <c r="A29" s="22" t="s">
        <v>300</v>
      </c>
      <c r="B29" s="28">
        <f aca="true" t="shared" si="2" ref="B29:H29">SUM(B6:B28)</f>
        <v>0</v>
      </c>
      <c r="C29" s="28">
        <f t="shared" si="2"/>
        <v>0</v>
      </c>
      <c r="D29" s="28">
        <f t="shared" si="2"/>
        <v>346000</v>
      </c>
      <c r="E29" s="28">
        <f t="shared" si="2"/>
        <v>346000</v>
      </c>
      <c r="F29" s="28">
        <f t="shared" si="2"/>
        <v>0</v>
      </c>
      <c r="G29" s="28">
        <f t="shared" si="2"/>
        <v>0</v>
      </c>
      <c r="H29" s="28">
        <f t="shared" si="2"/>
        <v>0</v>
      </c>
      <c r="I29" s="13">
        <v>0</v>
      </c>
    </row>
    <row r="30" spans="3:7" ht="11.25">
      <c r="C30" s="14">
        <v>0</v>
      </c>
      <c r="E30" s="30">
        <f>+E29-D29</f>
        <v>0</v>
      </c>
      <c r="F30" s="30"/>
      <c r="G30" s="30">
        <f>+G29-F29</f>
        <v>0</v>
      </c>
    </row>
  </sheetData>
  <sheetProtection/>
  <mergeCells count="6">
    <mergeCell ref="A4:A5"/>
    <mergeCell ref="B4:C4"/>
    <mergeCell ref="D4:E4"/>
    <mergeCell ref="F4:G4"/>
    <mergeCell ref="H4:H5"/>
    <mergeCell ref="I4:I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Ганцэцэг. Х</cp:lastModifiedBy>
  <dcterms:modified xsi:type="dcterms:W3CDTF">2016-08-23T05:19:58Z</dcterms:modified>
  <cp:category/>
  <cp:version/>
  <cp:contentType/>
  <cp:contentStatus/>
</cp:coreProperties>
</file>