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2" activeTab="2"/>
  </bookViews>
  <sheets>
    <sheet name="Nuur" sheetId="1" state="hidden" r:id="rId2"/>
    <sheet name="Nuur1" sheetId="2" state="hidden" r:id="rId3"/>
    <sheet name="СБД" sheetId="3" state="visible" r:id="rId4"/>
    <sheet name="ОДТ" sheetId="4" state="visible" r:id="rId5"/>
    <sheet name="МГТ" sheetId="5" state="visible" r:id="rId6"/>
    <sheet name="ӨӨТ" sheetId="6" state="visible" r:id="rId7"/>
  </sheets>
  <definedNames>
    <definedName function="false" hidden="false" localSheetId="4" name="_xlnm.Print_Area" vbProcedure="false">МГТ!$B$1:$E$62</definedName>
    <definedName function="false" hidden="false" localSheetId="3" name="_xlnm.Print_Area" vbProcedure="false">ОДТ!$B$1:$E$39</definedName>
    <definedName function="false" hidden="false" localSheetId="5" name="_xlnm.Print_Area" vbProcedure="false">ӨӨТ!$A$1:$J$19</definedName>
    <definedName function="false" hidden="false" localSheetId="2" name="_xlnm.Print_Area" vbProcedure="false">СБД!$B$2:$E$71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<sst xmlns="http://schemas.openxmlformats.org/spreadsheetml/2006/main" count="277" uniqueCount="253">
  <si>
    <t xml:space="preserve">Сангийн сайдын 2012 оны</t>
  </si>
  <si>
    <t xml:space="preserve">77 дугаар тушаалын</t>
  </si>
  <si>
    <t xml:space="preserve">3 дугаар хавсралт</t>
  </si>
  <si>
    <t xml:space="preserve">Регистрийн дугаар: 2076357</t>
  </si>
  <si>
    <t xml:space="preserve">Хаяг </t>
  </si>
  <si>
    <t xml:space="preserve">Монгол улс,Улаанбаатар хот,ХУД,3-р хороо,Үйлдвэрийн гудамж 17062</t>
  </si>
  <si>
    <t xml:space="preserve">Шуудангийн хаяг : directorfinance@gobi.mn</t>
  </si>
  <si>
    <t xml:space="preserve">Утас :</t>
  </si>
  <si>
    <t xml:space="preserve"> Факс: </t>
  </si>
  <si>
    <t xml:space="preserve">Өмчийн хэлбэр : Хувьцаат компани</t>
  </si>
  <si>
    <t xml:space="preserve">А</t>
  </si>
  <si>
    <t xml:space="preserve"> ГОВЬ ХК-ИЙН</t>
  </si>
  <si>
    <t xml:space="preserve">2023 ОНЫ IV УЛИРЛЫН  </t>
  </si>
  <si>
    <t xml:space="preserve">НЭГТГЭСЭН САНХҮҮГИЙН ТАЙЛАН</t>
  </si>
  <si>
    <t xml:space="preserve">Хянаж хүлээн авсан байгууллагын нэр</t>
  </si>
  <si>
    <t xml:space="preserve">Сар, өдөр</t>
  </si>
  <si>
    <t xml:space="preserve">Гарын үсэг</t>
  </si>
  <si>
    <t xml:space="preserve">Сангийн Яам</t>
  </si>
  <si>
    <t xml:space="preserve">Татварын Ерөнхий Газар</t>
  </si>
  <si>
    <t xml:space="preserve">"ГОВЬ" ХК-ийн</t>
  </si>
  <si>
    <t xml:space="preserve">2023  оны 4-р улирлын санхүүгийн тайлангийн</t>
  </si>
  <si>
    <t xml:space="preserve">бодит байдлын тухай мэдэгдэл</t>
  </si>
  <si>
    <t xml:space="preserve">2023  оны  12  сарын 31 өдөр</t>
  </si>
  <si>
    <t xml:space="preserve">Гүйцэтгэх захирал Ц.Баатарсайхан, ерөнхий нягтлан бодогч Д.Содгэрэл  бид манай аж ахуйн нэгжийн  2023 оны 12 сарын 31-ний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Үүнд:</t>
  </si>
  <si>
    <r>
      <rPr>
        <sz val="10"/>
        <rFont val="Times New Roman"/>
        <family val="1"/>
        <charset val="1"/>
      </rPr>
      <t xml:space="preserve">1.</t>
    </r>
    <r>
      <rPr>
        <sz val="7"/>
        <rFont val="Times New Roman"/>
        <family val="1"/>
        <charset val="1"/>
      </rPr>
      <t xml:space="preserve"> </t>
    </r>
    <r>
      <rPr>
        <sz val="10"/>
        <rFont val="Times New Roman"/>
        <family val="1"/>
        <charset val="1"/>
      </rPr>
      <t xml:space="preserve">Бүх ажил гүйлгээ бодитоор гарсан бөгөөд холбогдох анхан шатны баримтыг үндэслэн нягтлан бодох бүртгэл, санхүүгийн тайланд үнэн зөв тусгасан;</t>
    </r>
  </si>
  <si>
    <r>
      <rPr>
        <sz val="10"/>
        <rFont val="Times New Roman"/>
        <family val="1"/>
        <charset val="1"/>
      </rPr>
      <t xml:space="preserve">2.</t>
    </r>
    <r>
      <rPr>
        <sz val="7"/>
        <rFont val="Times New Roman"/>
        <family val="1"/>
        <charset val="1"/>
      </rPr>
      <t xml:space="preserve"> </t>
    </r>
    <r>
      <rPr>
        <sz val="10"/>
        <rFont val="Times New Roman"/>
        <family val="1"/>
        <charset val="1"/>
      </rPr>
      <t xml:space="preserve">Санхүүгийн тайланд тусгагдсан бүх тооцоолол үнэн зөв хийгдсэн;</t>
    </r>
  </si>
  <si>
    <r>
      <rPr>
        <sz val="10"/>
        <rFont val="Times New Roman"/>
        <family val="1"/>
        <charset val="1"/>
      </rPr>
      <t xml:space="preserve">3.</t>
    </r>
    <r>
      <rPr>
        <sz val="7"/>
        <rFont val="Times New Roman"/>
        <family val="1"/>
        <charset val="1"/>
      </rPr>
      <t xml:space="preserve"> </t>
    </r>
    <r>
      <rPr>
        <sz val="10"/>
        <rFont val="Times New Roman"/>
        <family val="1"/>
        <charset val="1"/>
      </rPr>
      <t xml:space="preserve">Аж ахуйн нэгжийн үйл ажиллагааны эдийн засаг, санхүүгийн бүхий л үйл явцыг иж бүрэн хамарсан;</t>
    </r>
  </si>
  <si>
    <r>
      <rPr>
        <sz val="10"/>
        <rFont val="Times New Roman"/>
        <family val="1"/>
        <charset val="1"/>
      </rPr>
      <t xml:space="preserve">4.</t>
    </r>
    <r>
      <rPr>
        <sz val="7"/>
        <rFont val="Times New Roman"/>
        <family val="1"/>
        <charset val="1"/>
      </rPr>
      <t xml:space="preserve"> </t>
    </r>
    <r>
      <rPr>
        <sz val="10"/>
        <rFont val="Times New Roman"/>
        <family val="1"/>
        <charset val="1"/>
      </rPr>
      <t xml:space="preserve">Тайлант үеийн үр дүнд өмнөх оны ажил гүйлгээнээс шилжин тусгагдаагүй, мөн тайлант оны ажил гүйлгээнээс орхигдсон зүйл байхгүй;</t>
    </r>
  </si>
  <si>
    <r>
      <rPr>
        <sz val="10"/>
        <rFont val="Times New Roman"/>
        <family val="1"/>
        <charset val="1"/>
      </rPr>
      <t xml:space="preserve">5.</t>
    </r>
    <r>
      <rPr>
        <sz val="7"/>
        <rFont val="Times New Roman"/>
        <family val="1"/>
        <charset val="1"/>
      </rPr>
      <t xml:space="preserve"> </t>
    </r>
    <r>
      <rPr>
        <sz val="10"/>
        <rFont val="Times New Roman"/>
        <family val="1"/>
        <charset val="1"/>
      </rPr>
      <t xml:space="preserve">Бүх хөрөнгө, авлага, өр төлбөр, орлого, зардлыг Санхүүгийн тайлагналын олон улсын стандартын дагуу үнэн зөв тусгасан;</t>
    </r>
  </si>
  <si>
    <r>
      <rPr>
        <sz val="10"/>
        <rFont val="Times New Roman"/>
        <family val="1"/>
        <charset val="1"/>
      </rPr>
      <t xml:space="preserve">6.</t>
    </r>
    <r>
      <rPr>
        <sz val="7"/>
        <rFont val="Times New Roman"/>
        <family val="1"/>
        <charset val="1"/>
      </rPr>
      <t xml:space="preserve"> </t>
    </r>
    <r>
      <rPr>
        <sz val="10"/>
        <rFont val="Times New Roman"/>
        <family val="1"/>
        <charset val="1"/>
      </rPr>
      <t xml:space="preserve">Энэ тайланд тусгагдсан бүхий л зүйл манай байгууллагын албан ёсны өмчлөлд байдаг бөгөөд орхигдсон зүйл үгүй болно.</t>
    </r>
  </si>
  <si>
    <t xml:space="preserve">                                       Гүйцэтгэх  Захирал:                                   ________________                Ц.Баатарсайхан</t>
  </si>
  <si>
    <t xml:space="preserve">                                       Санхүү бүртгэл хариуцсан захирал:        ________________               Д.Содгэрэл</t>
  </si>
  <si>
    <t xml:space="preserve">САНХҮҮГИЙН БАЙДЛЫН ТАЙЛАН</t>
  </si>
  <si>
    <t xml:space="preserve">( Аж ахуйн нэгжийн нэр )</t>
  </si>
  <si>
    <t xml:space="preserve"> /төгрөгөөр/</t>
  </si>
  <si>
    <t xml:space="preserve">Мөрийн дугаар</t>
  </si>
  <si>
    <t xml:space="preserve">Үзүүлэлт</t>
  </si>
  <si>
    <t xml:space="preserve">Үлдэгдэл</t>
  </si>
  <si>
    <t xml:space="preserve">1-р сарын 1</t>
  </si>
  <si>
    <t xml:space="preserve">12-р сарын 31</t>
  </si>
  <si>
    <t xml:space="preserve">1</t>
  </si>
  <si>
    <t xml:space="preserve">ХӨРӨНГӨ</t>
  </si>
  <si>
    <t xml:space="preserve">1.1</t>
  </si>
  <si>
    <t xml:space="preserve">Эргэлтийн хөрөнгө</t>
  </si>
  <si>
    <t xml:space="preserve">1.1.1</t>
  </si>
  <si>
    <t xml:space="preserve">Мөнгө,түүнтэй адилтгах хөрөнгө</t>
  </si>
  <si>
    <t xml:space="preserve">1.1.2</t>
  </si>
  <si>
    <t xml:space="preserve">Дансны авлага</t>
  </si>
  <si>
    <t xml:space="preserve">1.1.3</t>
  </si>
  <si>
    <r>
      <rPr>
        <sz val="11"/>
        <rFont val="Arial"/>
        <family val="2"/>
        <charset val="1"/>
      </rPr>
      <t xml:space="preserve">Татвар,</t>
    </r>
    <r>
      <rPr>
        <b val="true"/>
        <sz val="11"/>
        <rFont val="Arial"/>
        <family val="2"/>
        <charset val="1"/>
      </rPr>
      <t xml:space="preserve"> НДШ -</t>
    </r>
    <r>
      <rPr>
        <sz val="11"/>
        <rFont val="Arial"/>
        <family val="2"/>
        <charset val="1"/>
      </rPr>
      <t xml:space="preserve"> ийн авлага</t>
    </r>
  </si>
  <si>
    <t xml:space="preserve">1.1.4</t>
  </si>
  <si>
    <t xml:space="preserve">Бусад авлага</t>
  </si>
  <si>
    <t xml:space="preserve">1.1.5</t>
  </si>
  <si>
    <t xml:space="preserve">Бусад санхүүгийн хөрөнгө</t>
  </si>
  <si>
    <t xml:space="preserve">1.1.6</t>
  </si>
  <si>
    <t xml:space="preserve">Бараа материал</t>
  </si>
  <si>
    <t xml:space="preserve">1.1.7</t>
  </si>
  <si>
    <t xml:space="preserve">Урьдчилж төлсөн зардал/тооцоо</t>
  </si>
  <si>
    <t xml:space="preserve">1.1.8</t>
  </si>
  <si>
    <t xml:space="preserve">Бусад эргэлтийн хөрөнгө</t>
  </si>
  <si>
    <t xml:space="preserve">1.1.9</t>
  </si>
  <si>
    <t xml:space="preserve">Борлуулах зорилгоор эзэмшиж буй эргэлтийн бус хөрөнгө (борлуулах бүлэг хөрөнгө)</t>
  </si>
  <si>
    <t xml:space="preserve">1.1.10</t>
  </si>
  <si>
    <t xml:space="preserve">1.1.11</t>
  </si>
  <si>
    <t xml:space="preserve">Эргэлтийн хөрөнгийн дүн</t>
  </si>
  <si>
    <t xml:space="preserve">1.2</t>
  </si>
  <si>
    <t xml:space="preserve">Эргэлтийн бус хөрөнгө</t>
  </si>
  <si>
    <t xml:space="preserve">1.2.1</t>
  </si>
  <si>
    <t xml:space="preserve">Үндсэн хөрөнгө</t>
  </si>
  <si>
    <t xml:space="preserve">1.2.2</t>
  </si>
  <si>
    <t xml:space="preserve">Биет бус хөрөнгө</t>
  </si>
  <si>
    <t xml:space="preserve">1.2.3</t>
  </si>
  <si>
    <t xml:space="preserve">Биологийн хөрөнгө</t>
  </si>
  <si>
    <t xml:space="preserve">1.2.4</t>
  </si>
  <si>
    <t xml:space="preserve">Урт хугацаат хөрөнгө оруулалт</t>
  </si>
  <si>
    <t xml:space="preserve">1.2.5</t>
  </si>
  <si>
    <t xml:space="preserve">Хайгуул ба үнэлгээний хөрөнгө</t>
  </si>
  <si>
    <t xml:space="preserve">1.2.6</t>
  </si>
  <si>
    <t xml:space="preserve">Хойшлогдсон татварын хөрөнгө</t>
  </si>
  <si>
    <t xml:space="preserve">1.2.7</t>
  </si>
  <si>
    <t xml:space="preserve">Хөрөнгө оруулалтын зориулалттай үл хөдлөх хөрөнгө</t>
  </si>
  <si>
    <t xml:space="preserve">1.2.8</t>
  </si>
  <si>
    <t xml:space="preserve">Бусад эргэлтийн бус хөрөнгө</t>
  </si>
  <si>
    <t xml:space="preserve">1.2.9</t>
  </si>
  <si>
    <t xml:space="preserve">1.2.10</t>
  </si>
  <si>
    <t xml:space="preserve">Эргэлтийн бус хөрөнгийн дүн</t>
  </si>
  <si>
    <t xml:space="preserve">1.3</t>
  </si>
  <si>
    <t xml:space="preserve">НИЙТ ХӨРӨНГИЙН ДҮН</t>
  </si>
  <si>
    <t xml:space="preserve">2</t>
  </si>
  <si>
    <t xml:space="preserve">ӨР ТӨЛБӨР БА ЭЗДИЙН ӨМЧ</t>
  </si>
  <si>
    <t xml:space="preserve">2.1</t>
  </si>
  <si>
    <t xml:space="preserve">Өр төлбөр</t>
  </si>
  <si>
    <t xml:space="preserve">2.1.1</t>
  </si>
  <si>
    <t xml:space="preserve">Богино хугацаат өр төлбөр</t>
  </si>
  <si>
    <t xml:space="preserve">2.1.1.1</t>
  </si>
  <si>
    <t xml:space="preserve">Дансны өглөг</t>
  </si>
  <si>
    <t xml:space="preserve">2.1.1.2</t>
  </si>
  <si>
    <t xml:space="preserve">Цалингийн өглөг</t>
  </si>
  <si>
    <t xml:space="preserve">2.1.1.3</t>
  </si>
  <si>
    <t xml:space="preserve">Татварын өр</t>
  </si>
  <si>
    <t xml:space="preserve">2.1.1.4</t>
  </si>
  <si>
    <r>
      <rPr>
        <sz val="11"/>
        <rFont val="Arial"/>
        <family val="2"/>
        <charset val="1"/>
      </rPr>
      <t xml:space="preserve">НДШ</t>
    </r>
    <r>
      <rPr>
        <b val="true"/>
        <sz val="11"/>
        <rFont val="Arial"/>
        <family val="2"/>
        <charset val="1"/>
      </rPr>
      <t xml:space="preserve"> -</t>
    </r>
    <r>
      <rPr>
        <sz val="11"/>
        <rFont val="Arial"/>
        <family val="2"/>
        <charset val="1"/>
      </rPr>
      <t xml:space="preserve"> ийн өглөг</t>
    </r>
  </si>
  <si>
    <t xml:space="preserve">2.1.1.5</t>
  </si>
  <si>
    <t xml:space="preserve">Богино хугацаат зээл</t>
  </si>
  <si>
    <t xml:space="preserve">2.1.1.6</t>
  </si>
  <si>
    <t xml:space="preserve">Хүүний өглөг</t>
  </si>
  <si>
    <t xml:space="preserve">2.1.1.7</t>
  </si>
  <si>
    <t xml:space="preserve">Ногдол ашгийн өглөг</t>
  </si>
  <si>
    <t xml:space="preserve">2.1.1.8</t>
  </si>
  <si>
    <t xml:space="preserve">Урьдчилж орсон орлого</t>
  </si>
  <si>
    <t xml:space="preserve">2.1.1.9</t>
  </si>
  <si>
    <t xml:space="preserve">Нөөц /өр төлбөр/</t>
  </si>
  <si>
    <t xml:space="preserve">2.1.1.10</t>
  </si>
  <si>
    <t xml:space="preserve">Бусад богино хугацаат өр төлбөр</t>
  </si>
  <si>
    <t xml:space="preserve">2.1.1.11</t>
  </si>
  <si>
    <t xml:space="preserve">Борлуулах зорилгоор эзэмшиж буй эргэлтийн бус хөрөнгө (борлуулах бүлэг хөрөнгө) - нд хамаарах өр төлбөр</t>
  </si>
  <si>
    <t xml:space="preserve">2.1.1.12</t>
  </si>
  <si>
    <t xml:space="preserve">2.1.1.13</t>
  </si>
  <si>
    <t xml:space="preserve">Богино хугацаат өр төлбөрийн дүн</t>
  </si>
  <si>
    <t xml:space="preserve">2.1.2</t>
  </si>
  <si>
    <t xml:space="preserve">Урт хугацаат өр төлбөр</t>
  </si>
  <si>
    <t xml:space="preserve">2.1.2.1</t>
  </si>
  <si>
    <t xml:space="preserve">Урт хугацаат зээл</t>
  </si>
  <si>
    <t xml:space="preserve">2.1.2.2</t>
  </si>
  <si>
    <t xml:space="preserve">2.1.2.3</t>
  </si>
  <si>
    <t xml:space="preserve">Хойшлогдсон татварын өр</t>
  </si>
  <si>
    <t xml:space="preserve">2.1.2.4</t>
  </si>
  <si>
    <t xml:space="preserve">Бусад урт хугацаат өр төлбөр</t>
  </si>
  <si>
    <t xml:space="preserve">2.1.2.5</t>
  </si>
  <si>
    <t xml:space="preserve">2.1.2.6</t>
  </si>
  <si>
    <t xml:space="preserve">Урт хугацаат өр төлбөрийн дүн</t>
  </si>
  <si>
    <t xml:space="preserve">2.2</t>
  </si>
  <si>
    <t xml:space="preserve">Өр төлбөрийн нийт дүн</t>
  </si>
  <si>
    <t xml:space="preserve">2.3</t>
  </si>
  <si>
    <t xml:space="preserve">Эздийн өмч</t>
  </si>
  <si>
    <t xml:space="preserve">2.3.1</t>
  </si>
  <si>
    <t xml:space="preserve">Өмч:                         - төрийн</t>
  </si>
  <si>
    <t xml:space="preserve">2.3.2</t>
  </si>
  <si>
    <t xml:space="preserve">хувийн</t>
  </si>
  <si>
    <t xml:space="preserve">2.3.3</t>
  </si>
  <si>
    <t xml:space="preserve">хувьцаат</t>
  </si>
  <si>
    <t xml:space="preserve">2.3.4</t>
  </si>
  <si>
    <t xml:space="preserve">Халаасны хувьцаа</t>
  </si>
  <si>
    <t xml:space="preserve">2.3.5</t>
  </si>
  <si>
    <t xml:space="preserve">Нэмж төлөгдсөн капитал</t>
  </si>
  <si>
    <t xml:space="preserve">2.3.6</t>
  </si>
  <si>
    <t xml:space="preserve">Хөрөнгийн дахин үнэлгээний нэмэгдэл</t>
  </si>
  <si>
    <t xml:space="preserve">2.3.7</t>
  </si>
  <si>
    <t xml:space="preserve">Гадаад валютын хөрвүүлэлтийн нөөц</t>
  </si>
  <si>
    <t xml:space="preserve">2.3.8</t>
  </si>
  <si>
    <t xml:space="preserve">Эздийн өмчийн бусад хэсэг</t>
  </si>
  <si>
    <t xml:space="preserve">2.3.9</t>
  </si>
  <si>
    <t xml:space="preserve">Хуримтлагдсан ашиг</t>
  </si>
  <si>
    <t xml:space="preserve">2.3.10</t>
  </si>
  <si>
    <t xml:space="preserve">2.3.11</t>
  </si>
  <si>
    <t xml:space="preserve">Эздийн өмчийн дүн</t>
  </si>
  <si>
    <t xml:space="preserve">2.4</t>
  </si>
  <si>
    <t xml:space="preserve">ӨР ТӨЛБӨР БА ЭЗДИЙН ӨМЧИЙН ДҮН</t>
  </si>
  <si>
    <t xml:space="preserve">ОРЛОГЫН ДЭЛГЭРЭНГҮЙ ТАЙЛАН</t>
  </si>
  <si>
    <t xml:space="preserve">Өмнөх оны тайлан</t>
  </si>
  <si>
    <t xml:space="preserve">Тайлант үеийн дүн</t>
  </si>
  <si>
    <t xml:space="preserve">Борлуулалтын орлого (цэвэр)</t>
  </si>
  <si>
    <t xml:space="preserve">Борлуулалтын өртөг</t>
  </si>
  <si>
    <t xml:space="preserve">Нийт ашиг (алдагдал)</t>
  </si>
  <si>
    <t xml:space="preserve">Түрээсийн орлого</t>
  </si>
  <si>
    <t xml:space="preserve">Хүүний орлого</t>
  </si>
  <si>
    <t xml:space="preserve">Ногдол ашгийн орлого</t>
  </si>
  <si>
    <t xml:space="preserve">Эрхийн шимтгэлийн орлого</t>
  </si>
  <si>
    <t xml:space="preserve">Бусад орлого</t>
  </si>
  <si>
    <t xml:space="preserve">Борлуулалт, маркетингийн зардал</t>
  </si>
  <si>
    <t xml:space="preserve">Ерөнхий ба удирдлагын зардал</t>
  </si>
  <si>
    <t xml:space="preserve">Санхүүгийн зардал</t>
  </si>
  <si>
    <t xml:space="preserve">Бусад зардал</t>
  </si>
  <si>
    <t xml:space="preserve">Гадаад валютын ханшийн зөрүүний олз (гарз)</t>
  </si>
  <si>
    <t xml:space="preserve">Үндсэн хөрөнгө данснаас хассаны олз (гарз)</t>
  </si>
  <si>
    <t xml:space="preserve">Биет бус хөрөнгө данснаас хассаны олз (гарз)</t>
  </si>
  <si>
    <t xml:space="preserve">Хөрөнгө оруулалт борлуулснаас үүссэн олз (гарз)</t>
  </si>
  <si>
    <t xml:space="preserve">Бусад ашиг (алдагдал)</t>
  </si>
  <si>
    <t xml:space="preserve">Татвар төлөхийн өмнөх ашиг ( алдагдал)</t>
  </si>
  <si>
    <t xml:space="preserve">Орлогын татварын зардал</t>
  </si>
  <si>
    <t xml:space="preserve">Татварын дараах ашиг (алдагдал)</t>
  </si>
  <si>
    <t xml:space="preserve">Зогсоосон үйл ажиллагааны татварын дараах ашиг (алдагдал)</t>
  </si>
  <si>
    <t xml:space="preserve">Тайлант үеийн цэвэр ашиг ( алдагдал)</t>
  </si>
  <si>
    <t xml:space="preserve">Бусад дэлгэрэнгүй орлого</t>
  </si>
  <si>
    <t xml:space="preserve">Хөрөнгийн дахин үнэлгээний нэмэгдлийн зөрүү</t>
  </si>
  <si>
    <t xml:space="preserve">Гадаад валютын хөрвүүлэлтийн зөрүү</t>
  </si>
  <si>
    <t xml:space="preserve">Бусад олз (гарз)</t>
  </si>
  <si>
    <t xml:space="preserve">24</t>
  </si>
  <si>
    <t xml:space="preserve">Орлогын нийт дүн</t>
  </si>
  <si>
    <t xml:space="preserve">25</t>
  </si>
  <si>
    <t xml:space="preserve">Нэгж хувьцаанд ногдох суурь ашиг (алдагдал)</t>
  </si>
  <si>
    <t xml:space="preserve">МӨНГӨН ГҮЙЛГЭЭНИЙ ТАЙЛАН</t>
  </si>
  <si>
    <t xml:space="preserve">ҮЗҮҮЛЭЛТ</t>
  </si>
  <si>
    <t xml:space="preserve">Үндсэн үйл ажиллагааны мөнгөн гүйлгээ</t>
  </si>
  <si>
    <t xml:space="preserve">Мөнгөн орлогын дүн (+)</t>
  </si>
  <si>
    <t xml:space="preserve">Бараа борлуулсан, үйлчилгээ үзүүлсний орлого</t>
  </si>
  <si>
    <t xml:space="preserve">Эрхийн шимтгэл, хураамж, төлбөрийн орлого</t>
  </si>
  <si>
    <t xml:space="preserve">Даатгалын нөхвөрөөс хүлээн авсан мөнгө</t>
  </si>
  <si>
    <t xml:space="preserve">Буцаан авсан албан татвар</t>
  </si>
  <si>
    <t xml:space="preserve">Татаас, санхүүжилтийн орлого</t>
  </si>
  <si>
    <t xml:space="preserve">Бусад мөнгөн орлого</t>
  </si>
  <si>
    <t xml:space="preserve">Мөнгөн зарлагын дүн (-)</t>
  </si>
  <si>
    <t xml:space="preserve">Ажиллагчдад төлсөн</t>
  </si>
  <si>
    <t xml:space="preserve">Нийгмийн даатгалын байгууллагад төлсөн</t>
  </si>
  <si>
    <t xml:space="preserve">Бараа материал худалдан авахад төлсөн</t>
  </si>
  <si>
    <t xml:space="preserve">Ашиглалтын зардалд төлсөн</t>
  </si>
  <si>
    <t xml:space="preserve">Түлш шатахуун, тээврийн хөлс, сэлбэг хэрэгсэлд төлсөн</t>
  </si>
  <si>
    <t xml:space="preserve">Хүүний төлбөрт төлсөн</t>
  </si>
  <si>
    <t xml:space="preserve">Татварын байгууллагад төлсөн</t>
  </si>
  <si>
    <t xml:space="preserve">Даатгалын төлбөрт төлсөн</t>
  </si>
  <si>
    <t xml:space="preserve">Бусад мөнгөн зарлага</t>
  </si>
  <si>
    <t xml:space="preserve">Үндсэн үйл ажиллагааны цэвэр мөнгөн гүйлгээний дун</t>
  </si>
  <si>
    <t xml:space="preserve">Хөрөнгө оруулалтын үйл ажиллагааны мөнгөн гүйлгээ</t>
  </si>
  <si>
    <t xml:space="preserve">Үндсэн хөрөнгө борлуулсны орлого</t>
  </si>
  <si>
    <t xml:space="preserve">Биет бус хөрөнгө борлуулсны орлого</t>
  </si>
  <si>
    <t xml:space="preserve">Хөрөнгө оруулалт борлуулсны орлого</t>
  </si>
  <si>
    <t xml:space="preserve">Бусад урт хугацаат хөрөнгө борлуулсны орлого</t>
  </si>
  <si>
    <t xml:space="preserve">Бусдад олгосон зээл, мөнгөн урьдчилгааны буцаан төлөлт</t>
  </si>
  <si>
    <t xml:space="preserve">Хүлээн авсан хүүний орлого</t>
  </si>
  <si>
    <t xml:space="preserve">Хүлээн авсан ногдол ашиг</t>
  </si>
  <si>
    <t xml:space="preserve">    Бусад орлого</t>
  </si>
  <si>
    <t xml:space="preserve">Үндсэн хөрөнгө олж эзэмшихэд төлсөн</t>
  </si>
  <si>
    <t xml:space="preserve">Биет бус хөрөнгө олж эзэмшихэд төлсөн</t>
  </si>
  <si>
    <t xml:space="preserve">Хөрөнгө оруулалт олж эзэмшихэд төлсөн</t>
  </si>
  <si>
    <t xml:space="preserve">Бусад урт хугацаат хөрөнгө олж эзэмшихэд төлсөн</t>
  </si>
  <si>
    <t xml:space="preserve">Бусдад олгосон зээл болон урьдчилгаа</t>
  </si>
  <si>
    <t xml:space="preserve">Хөрөнгө оруулалтын үйл ажиллагааны цэвэр мөнгөн гүйлгээний дүн</t>
  </si>
  <si>
    <t xml:space="preserve">Санхүүгийн үйл ажиллагааны мөнгөн гүйлгээ</t>
  </si>
  <si>
    <t xml:space="preserve">Зээл авсан, өрийн үнэт цаас гаргаснаас хүлээн авсан </t>
  </si>
  <si>
    <t xml:space="preserve">Хувьцаа болон өмчийн бусад үнэт цаас гаргаснаас хүлээн авсан</t>
  </si>
  <si>
    <t xml:space="preserve">Төрөл бүрийн хандив</t>
  </si>
  <si>
    <t xml:space="preserve">Зээл, өрийн үнэт цаасны төлбөрт төлсөн мөнгө</t>
  </si>
  <si>
    <t xml:space="preserve">Санхүүгийн түрээсийн өглөгт төлсөн</t>
  </si>
  <si>
    <t xml:space="preserve">Хувьцаа буцаан худалдаж авахад төлсөн</t>
  </si>
  <si>
    <t xml:space="preserve">Төлсөн ногдол ашиг</t>
  </si>
  <si>
    <t xml:space="preserve">Валютын ханшийн зөрүү</t>
  </si>
  <si>
    <t xml:space="preserve">Санхүүгийн үйл ажиллагааны цэвэр мөнгөн гүйлгээний дүн</t>
  </si>
  <si>
    <t xml:space="preserve">Бүх цэвэр мөнгөн гүйлгээ</t>
  </si>
  <si>
    <t xml:space="preserve">Мөнгө, түүнтэй адилтгах хөрөнгийн эхний үлдэгдэл</t>
  </si>
  <si>
    <t xml:space="preserve">Мөнгө, түүнтэй адилтгах хөрөнгийн эцсийн үлдэгдэл</t>
  </si>
  <si>
    <t xml:space="preserve">                                       Гүйцэтгэх  Захирал  ________________                Ц.Баатарсайхан</t>
  </si>
  <si>
    <t xml:space="preserve">    Санхүү бүртгэл хариуцсан захирал:        ________________               Д.Содгэрэл</t>
  </si>
  <si>
    <t xml:space="preserve">ӨМЧИЙН ӨӨРЧЛӨЛТИЙН ТАЙЛАН</t>
  </si>
  <si>
    <t xml:space="preserve">№</t>
  </si>
  <si>
    <t xml:space="preserve">Өмч</t>
  </si>
  <si>
    <t xml:space="preserve">Нийт дүн</t>
  </si>
  <si>
    <t xml:space="preserve">2023 оны 01-р сарын 01-ний үлдэгдэл</t>
  </si>
  <si>
    <t xml:space="preserve">Нягтлан бодох бүртгэлийн бодлогын өөрчлөлтийн нөлөө, алдааны залруулга</t>
  </si>
  <si>
    <t xml:space="preserve">Залруулсан үлдэгдэл</t>
  </si>
  <si>
    <t xml:space="preserve">Тайлант үеийн цэвэр ашиг (алдагдал)</t>
  </si>
  <si>
    <t xml:space="preserve">Өмчид гарсан өөрчлөлт</t>
  </si>
  <si>
    <t xml:space="preserve">Зарласан ногдол ашиг</t>
  </si>
  <si>
    <t xml:space="preserve">Дахин үнэлгээний нэмэгдлийн хэрэгжсэн дүн</t>
  </si>
</sst>
</file>

<file path=xl/styles.xml><?xml version="1.0" encoding="utf-8"?>
<styleSheet xmlns="http://schemas.openxmlformats.org/spreadsheetml/2006/main">
  <numFmts count="15">
    <numFmt numFmtId="164" formatCode="General"/>
    <numFmt numFmtId="165" formatCode="_(* #,##0.00_);_(* \(#,##0.00\);_(* \-??_);_(@_)"/>
    <numFmt numFmtId="166" formatCode="_-* #,##0.00_₮_-;\-* #,##0.00_₮_-;_-* \-??_₮_-;_-@_-"/>
    <numFmt numFmtId="167" formatCode="_(\$* #,##0.00_);_(\$* \(#,##0.00\);_(\$* \-??_);_(@_)"/>
    <numFmt numFmtId="168" formatCode="_(* #,##0_);_(* \(#,##0\);_(* \-??_);_(@_)"/>
    <numFmt numFmtId="169" formatCode="_-* #,##0[$₮-450]_-;\-* #,##0[$₮-450]_-;_-* \-[$₮-450]_-;_-@_-"/>
    <numFmt numFmtId="170" formatCode="#,##0.00\ ;\-#,##0.00\ "/>
    <numFmt numFmtId="171" formatCode="[$-409]d/mmm/yy;@"/>
    <numFmt numFmtId="172" formatCode="#,##0.00_);\(#,##0.00\);&quot;--&quot;_)"/>
    <numFmt numFmtId="173" formatCode="_([$€-2]* #,##0.00_);_([$€-2]* \(#,##0.00\);_([$€-2]* \-??_)"/>
    <numFmt numFmtId="174" formatCode="0%"/>
    <numFmt numFmtId="175" formatCode="d\-mmm\-yy"/>
    <numFmt numFmtId="176" formatCode="_(* #,##0.0_);_(* \(#,##0.0\);_(* \-??_);_(@_)"/>
    <numFmt numFmtId="177" formatCode="#,##0.00"/>
    <numFmt numFmtId="178" formatCode="0.0"/>
  </numFmts>
  <fonts count="31">
    <font>
      <sz val="10"/>
      <name val="Arial"/>
      <family val="0"/>
      <charset val="1"/>
    </font>
    <font>
      <sz val="10"/>
      <name val="Arial"/>
      <family val="0"/>
    </font>
    <font>
      <sz val="10"/>
      <name val="Arial"/>
      <family val="0"/>
    </font>
    <font>
      <sz val="10"/>
      <name val="Arial"/>
      <family val="0"/>
    </font>
    <font>
      <sz val="10"/>
      <name val="Arial"/>
      <family val="2"/>
      <charset val="1"/>
    </font>
    <font>
      <sz val="11"/>
      <color rgb="FF000000"/>
      <name val="Calibri"/>
      <family val="2"/>
      <charset val="1"/>
    </font>
    <font>
      <sz val="10"/>
      <name val="Arial"/>
      <family val="2"/>
      <charset val="204"/>
    </font>
    <font>
      <sz val="10"/>
      <color rgb="FF000000"/>
      <name val="Tahoma"/>
      <family val="2"/>
      <charset val="1"/>
    </font>
    <font>
      <sz val="10"/>
      <color rgb="FF000000"/>
      <name val="Arial"/>
      <family val="2"/>
      <charset val="1"/>
    </font>
    <font>
      <sz val="10"/>
      <name val="Arial Mon"/>
      <family val="2"/>
      <charset val="1"/>
    </font>
    <font>
      <sz val="9"/>
      <color rgb="FF000000"/>
      <name val="Tahoma"/>
      <family val="2"/>
      <charset val="1"/>
    </font>
    <font>
      <sz val="10"/>
      <name val="Times New Roman"/>
      <family val="1"/>
      <charset val="204"/>
    </font>
    <font>
      <sz val="10"/>
      <color rgb="FF000000"/>
      <name val="Times New Roman"/>
      <family val="2"/>
      <charset val="1"/>
    </font>
    <font>
      <sz val="10"/>
      <name val="Arial Mon"/>
      <family val="2"/>
      <charset val="204"/>
    </font>
    <font>
      <sz val="11"/>
      <name val="Times New Roman"/>
      <family val="1"/>
      <charset val="1"/>
    </font>
    <font>
      <b val="true"/>
      <sz val="50"/>
      <color rgb="FFFFFFFF"/>
      <name val="Times New Roman"/>
      <family val="1"/>
      <charset val="1"/>
    </font>
    <font>
      <b val="true"/>
      <sz val="11"/>
      <name val="Times New Roman"/>
      <family val="1"/>
      <charset val="1"/>
    </font>
    <font>
      <sz val="11"/>
      <color rgb="FFFF0000"/>
      <name val="Times New Roman"/>
      <family val="1"/>
      <charset val="1"/>
    </font>
    <font>
      <sz val="10"/>
      <name val="Times New Roman"/>
      <family val="1"/>
      <charset val="1"/>
    </font>
    <font>
      <b val="true"/>
      <sz val="10"/>
      <name val="Times New Roman"/>
      <family val="1"/>
      <charset val="1"/>
    </font>
    <font>
      <sz val="7"/>
      <name val="Times New Roman"/>
      <family val="1"/>
      <charset val="1"/>
    </font>
    <font>
      <sz val="11"/>
      <name val="Arial"/>
      <family val="2"/>
      <charset val="1"/>
    </font>
    <font>
      <b val="true"/>
      <sz val="11"/>
      <name val="Arial"/>
      <family val="2"/>
      <charset val="1"/>
    </font>
    <font>
      <sz val="11"/>
      <color rgb="FFFF0000"/>
      <name val="Arial"/>
      <family val="2"/>
      <charset val="1"/>
    </font>
    <font>
      <b val="true"/>
      <sz val="10"/>
      <name val="Arial"/>
      <family val="2"/>
      <charset val="1"/>
    </font>
    <font>
      <u val="single"/>
      <sz val="10"/>
      <name val="Arial"/>
      <family val="2"/>
      <charset val="1"/>
    </font>
    <font>
      <sz val="11"/>
      <name val="Calibri"/>
      <family val="2"/>
      <charset val="1"/>
    </font>
    <font>
      <u val="singl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s>
  <fills count="3">
    <fill>
      <patternFill patternType="none"/>
    </fill>
    <fill>
      <patternFill patternType="gray125"/>
    </fill>
    <fill>
      <patternFill patternType="solid">
        <fgColor rgb="FF000000"/>
        <bgColor rgb="FF003300"/>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style="medium"/>
      <diagonal/>
    </border>
    <border diagonalUp="false" diagonalDown="false">
      <left style="thin"/>
      <right style="thin"/>
      <top/>
      <bottom style="thin"/>
      <diagonal/>
    </border>
    <border diagonalUp="false" diagonalDown="false">
      <left style="thin"/>
      <right style="thin"/>
      <top/>
      <bottom style="medium"/>
      <diagonal/>
    </border>
    <border diagonalUp="false" diagonalDown="false">
      <left/>
      <right style="thin"/>
      <top/>
      <bottom/>
      <diagonal/>
    </border>
  </borders>
  <cellStyleXfs count="11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9"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70" fontId="5" fillId="0" borderId="0" applyFont="true" applyBorder="true" applyAlignment="true" applyProtection="true">
      <alignment horizontal="general" vertical="bottom" textRotation="0" wrapText="false" indent="0" shrinkToFit="false"/>
      <protection locked="true" hidden="false"/>
    </xf>
    <xf numFmtId="168"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71"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71" fontId="7"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72" fontId="8"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73" fontId="10" fillId="0" borderId="0" applyFont="true" applyBorder="true" applyAlignment="true" applyProtection="true">
      <alignment horizontal="general" vertical="bottom" textRotation="0" wrapText="false" indent="0" shrinkToFit="false"/>
      <protection locked="true" hidden="false"/>
    </xf>
    <xf numFmtId="171"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72" fontId="1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73" fontId="5"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false" applyAlignment="true" applyProtection="false">
      <alignment horizontal="general" vertical="top" textRotation="0" wrapText="tru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74" fontId="0" fillId="0" borderId="0" applyFont="true" applyBorder="false" applyAlignment="true" applyProtection="false">
      <alignment horizontal="general" vertical="bottom" textRotation="0" wrapText="false" indent="0" shrinkToFit="false"/>
    </xf>
    <xf numFmtId="174" fontId="0" fillId="0" borderId="0" applyFont="true" applyBorder="false" applyAlignment="true" applyProtection="false">
      <alignment horizontal="general" vertical="bottom" textRotation="0" wrapText="false" indent="0" shrinkToFit="false"/>
    </xf>
    <xf numFmtId="174" fontId="0" fillId="0" borderId="0" applyFont="true" applyBorder="false" applyAlignment="true" applyProtection="false">
      <alignment horizontal="general" vertical="bottom" textRotation="0" wrapText="false" indent="0" shrinkToFit="false"/>
    </xf>
    <xf numFmtId="17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cellStyleXfs>
  <cellXfs count="103">
    <xf numFmtId="164" fontId="0" fillId="0" borderId="0" xfId="0" applyFont="fals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right" vertical="top"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left" vertical="top" textRotation="0" wrapText="false" indent="0" shrinkToFit="false"/>
      <protection locked="true" hidden="false"/>
    </xf>
    <xf numFmtId="164" fontId="15" fillId="2" borderId="0"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bottom"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left" vertical="top" textRotation="0" wrapText="false" indent="0" shrinkToFit="false"/>
      <protection locked="true" hidden="false"/>
    </xf>
    <xf numFmtId="164" fontId="14" fillId="0" borderId="1" xfId="0" applyFont="true" applyBorder="true" applyAlignment="true" applyProtection="false">
      <alignment horizontal="center" vertical="top"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false" applyAlignment="true" applyProtection="false">
      <alignment horizontal="justify" vertical="bottom" textRotation="0" wrapText="fals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76" fontId="21" fillId="0" borderId="0" xfId="15" applyFont="true" applyBorder="true" applyAlignment="true" applyProtection="true">
      <alignment horizontal="general"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76" fontId="21" fillId="0" borderId="0" xfId="15" applyFont="true" applyBorder="true" applyAlignment="true" applyProtection="true">
      <alignment horizontal="right" vertical="center" textRotation="0" wrapText="fals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false" indent="0" shrinkToFit="false"/>
      <protection locked="true" hidden="false"/>
    </xf>
    <xf numFmtId="176" fontId="21" fillId="0" borderId="1" xfId="15" applyFont="true" applyBorder="true" applyAlignment="true" applyProtection="true">
      <alignment horizontal="center" vertical="center" textRotation="0" wrapText="false" indent="0" shrinkToFit="false"/>
      <protection locked="true" hidden="false"/>
    </xf>
    <xf numFmtId="164" fontId="22" fillId="0" borderId="1" xfId="0" applyFont="true" applyBorder="true" applyAlignment="true" applyProtection="false">
      <alignment horizontal="left" vertical="center" textRotation="0" wrapText="false" indent="0" shrinkToFit="false"/>
      <protection locked="true" hidden="false"/>
    </xf>
    <xf numFmtId="176" fontId="21" fillId="0" borderId="1" xfId="15" applyFont="true" applyBorder="true" applyAlignment="true" applyProtection="true">
      <alignment horizontal="left" vertical="center" textRotation="0" wrapText="false" indent="0" shrinkToFit="false"/>
      <protection locked="true" hidden="false"/>
    </xf>
    <xf numFmtId="164" fontId="21" fillId="0" borderId="1" xfId="0" applyFont="true" applyBorder="true" applyAlignment="true" applyProtection="false">
      <alignment horizontal="left" vertical="center" textRotation="0" wrapText="false" indent="0" shrinkToFit="false"/>
      <protection locked="true" hidden="false"/>
    </xf>
    <xf numFmtId="168" fontId="21" fillId="0" borderId="1" xfId="15" applyFont="true" applyBorder="true" applyAlignment="true" applyProtection="true">
      <alignment horizontal="left" vertical="center" textRotation="0" wrapText="false" indent="0" shrinkToFit="false"/>
      <protection locked="true" hidden="false"/>
    </xf>
    <xf numFmtId="164" fontId="21" fillId="0" borderId="1" xfId="0" applyFont="true" applyBorder="true" applyAlignment="true" applyProtection="false">
      <alignment horizontal="justify" vertical="center" textRotation="0" wrapText="true" indent="0" shrinkToFit="false"/>
      <protection locked="true" hidden="false"/>
    </xf>
    <xf numFmtId="168" fontId="22" fillId="0" borderId="2" xfId="15" applyFont="true" applyBorder="true" applyAlignment="true" applyProtection="true">
      <alignment horizontal="left" vertical="center" textRotation="0" wrapText="false" indent="0" shrinkToFit="false"/>
      <protection locked="true" hidden="false"/>
    </xf>
    <xf numFmtId="168" fontId="22" fillId="0" borderId="3" xfId="15" applyFont="true" applyBorder="true" applyAlignment="true" applyProtection="true">
      <alignment horizontal="left" vertical="center" textRotation="0" wrapText="false" indent="0" shrinkToFit="false"/>
      <protection locked="true" hidden="false"/>
    </xf>
    <xf numFmtId="168" fontId="22" fillId="0" borderId="1" xfId="15" applyFont="true" applyBorder="true" applyAlignment="true" applyProtection="true">
      <alignment horizontal="left" vertical="center" textRotation="0" wrapText="false" indent="0" shrinkToFit="false"/>
      <protection locked="true" hidden="false"/>
    </xf>
    <xf numFmtId="168" fontId="22" fillId="0" borderId="4" xfId="15" applyFont="true" applyBorder="true" applyAlignment="true" applyProtection="true">
      <alignment horizontal="left" vertical="center" textRotation="0" wrapText="false" indent="0" shrinkToFit="false"/>
      <protection locked="true" hidden="false"/>
    </xf>
    <xf numFmtId="165" fontId="21" fillId="0" borderId="1" xfId="15" applyFont="true" applyBorder="true" applyAlignment="true" applyProtection="true">
      <alignment horizontal="left" vertical="center" textRotation="0" wrapText="false" indent="0" shrinkToFit="false"/>
      <protection locked="true" hidden="false"/>
    </xf>
    <xf numFmtId="168" fontId="23" fillId="0" borderId="0" xfId="15" applyFont="true" applyBorder="true" applyAlignment="true" applyProtection="tru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76" fontId="4" fillId="0" borderId="0" xfId="15" applyFont="true" applyBorder="true" applyAlignment="true" applyProtection="true">
      <alignment horizontal="general" vertical="bottom" textRotation="0" wrapText="false" indent="0" shrinkToFit="false"/>
      <protection locked="true" hidden="false"/>
    </xf>
    <xf numFmtId="165" fontId="4" fillId="0" borderId="0" xfId="15" applyFont="true" applyBorder="true" applyAlignment="true" applyProtection="true">
      <alignment horizontal="general" vertical="center" textRotation="0" wrapText="false" indent="0" shrinkToFit="false"/>
      <protection locked="true" hidden="false"/>
    </xf>
    <xf numFmtId="164" fontId="24" fillId="0" borderId="0" xfId="0" applyFont="true" applyBorder="true" applyAlignment="true" applyProtection="false">
      <alignment horizontal="center" vertical="top"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76" fontId="4" fillId="0" borderId="0" xfId="15" applyFont="true" applyBorder="true" applyAlignment="true" applyProtection="true">
      <alignment horizontal="right"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76" fontId="4" fillId="0" borderId="0" xfId="15" applyFont="true" applyBorder="true" applyAlignment="true" applyProtection="true">
      <alignment horizontal="right"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76" fontId="4" fillId="0" borderId="1" xfId="15" applyFont="true" applyBorder="true" applyAlignment="true" applyProtection="true">
      <alignment horizontal="center"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0" borderId="1" xfId="0" applyFont="true" applyBorder="true" applyAlignment="true" applyProtection="false">
      <alignment horizontal="center" vertical="top" textRotation="0" wrapText="false" indent="0" shrinkToFit="false"/>
      <protection locked="true" hidden="false"/>
    </xf>
    <xf numFmtId="164" fontId="24" fillId="0" borderId="1" xfId="0" applyFont="true" applyBorder="true" applyAlignment="true" applyProtection="false">
      <alignment horizontal="left" vertical="top" textRotation="0" wrapText="false" indent="0" shrinkToFit="false"/>
      <protection locked="true" hidden="false"/>
    </xf>
    <xf numFmtId="168" fontId="24" fillId="0" borderId="1" xfId="15" applyFont="true" applyBorder="true" applyAlignment="true" applyProtection="true">
      <alignment horizontal="left" vertical="top" textRotation="0" wrapText="false" indent="0" shrinkToFit="false"/>
      <protection locked="true" hidden="false"/>
    </xf>
    <xf numFmtId="164" fontId="4" fillId="0" borderId="1" xfId="0" applyFont="true" applyBorder="true" applyAlignment="true" applyProtection="false">
      <alignment horizontal="center" vertical="top" textRotation="0" wrapText="false" indent="0" shrinkToFit="false"/>
      <protection locked="true" hidden="false"/>
    </xf>
    <xf numFmtId="164" fontId="4" fillId="0" borderId="1" xfId="0" applyFont="true" applyBorder="true" applyAlignment="true" applyProtection="false">
      <alignment horizontal="left" vertical="top" textRotation="0" wrapText="false" indent="0" shrinkToFit="false"/>
      <protection locked="true" hidden="false"/>
    </xf>
    <xf numFmtId="168" fontId="4" fillId="0" borderId="1" xfId="15" applyFont="true" applyBorder="true" applyAlignment="true" applyProtection="true">
      <alignment horizontal="left" vertical="top" textRotation="0" wrapText="false" indent="0" shrinkToFit="false"/>
      <protection locked="true" hidden="false"/>
    </xf>
    <xf numFmtId="164" fontId="24" fillId="0" borderId="1" xfId="0" applyFont="true" applyBorder="true" applyAlignment="true" applyProtection="false">
      <alignment horizontal="left" vertical="top" textRotation="0" wrapText="true" indent="0" shrinkToFit="false"/>
      <protection locked="true" hidden="false"/>
    </xf>
    <xf numFmtId="176" fontId="4" fillId="0" borderId="0" xfId="15" applyFont="true" applyBorder="true" applyAlignment="true" applyProtection="true">
      <alignment horizontal="general" vertical="top"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76" fontId="4" fillId="0" borderId="0" xfId="15" applyFont="true" applyBorder="true" applyAlignment="true" applyProtection="true">
      <alignment horizontal="center" vertical="top" textRotation="0" wrapText="false" indent="0" shrinkToFit="false"/>
      <protection locked="true" hidden="false"/>
    </xf>
    <xf numFmtId="165" fontId="4" fillId="0" borderId="0" xfId="15" applyFont="true" applyBorder="true" applyAlignment="true" applyProtection="true">
      <alignment horizontal="general" vertical="bottom" textRotation="0" wrapText="false" indent="0" shrinkToFit="false"/>
      <protection locked="true" hidden="false"/>
    </xf>
    <xf numFmtId="176" fontId="4" fillId="0" borderId="1" xfId="15" applyFont="true" applyBorder="true" applyAlignment="true" applyProtection="true">
      <alignment horizontal="center" vertical="center" textRotation="0" wrapText="false" indent="0" shrinkToFit="false"/>
      <protection locked="true" hidden="false"/>
    </xf>
    <xf numFmtId="176" fontId="24" fillId="0" borderId="1" xfId="15" applyFont="true" applyBorder="true" applyAlignment="true" applyProtection="true">
      <alignment horizontal="general" vertical="top" textRotation="0" wrapText="true" indent="0" shrinkToFit="false"/>
      <protection locked="true" hidden="false"/>
    </xf>
    <xf numFmtId="176" fontId="24" fillId="0" borderId="1" xfId="15" applyFont="true" applyBorder="true" applyAlignment="true" applyProtection="true">
      <alignment horizontal="left" vertical="top" textRotation="0" wrapText="false" indent="0" shrinkToFit="false"/>
      <protection locked="true" hidden="false"/>
    </xf>
    <xf numFmtId="165" fontId="24" fillId="0" borderId="0" xfId="15" applyFont="true" applyBorder="true" applyAlignment="true" applyProtection="true">
      <alignment horizontal="general" vertical="bottom" textRotation="0" wrapText="false" indent="0" shrinkToFit="false"/>
      <protection locked="true" hidden="false"/>
    </xf>
    <xf numFmtId="168" fontId="24" fillId="0" borderId="1" xfId="15"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top" textRotation="0" wrapText="true" indent="1" shrinkToFit="false"/>
      <protection locked="true" hidden="false"/>
    </xf>
    <xf numFmtId="168" fontId="4" fillId="0" borderId="1" xfId="15" applyFont="true" applyBorder="true" applyAlignment="true" applyProtection="true">
      <alignment horizontal="general" vertical="top" textRotation="0" wrapText="true" indent="0" shrinkToFit="false"/>
      <protection locked="true" hidden="false"/>
    </xf>
    <xf numFmtId="168" fontId="24" fillId="0" borderId="1" xfId="15" applyFont="true" applyBorder="true" applyAlignment="true" applyProtection="true">
      <alignment horizontal="general" vertical="top" textRotation="0" wrapText="false" indent="0" shrinkToFit="false"/>
      <protection locked="true" hidden="false"/>
    </xf>
    <xf numFmtId="168" fontId="24" fillId="0" borderId="1" xfId="15" applyFont="true" applyBorder="true" applyAlignment="true" applyProtection="true">
      <alignment horizontal="general" vertical="top" textRotation="0" wrapText="tru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left" vertical="top" textRotation="0" wrapText="false" indent="1" shrinkToFit="false"/>
      <protection locked="true" hidden="false"/>
    </xf>
    <xf numFmtId="168"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5" fontId="26" fillId="0" borderId="0" xfId="15" applyFont="true" applyBorder="true" applyAlignment="true" applyProtection="true">
      <alignment horizontal="general"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right" vertical="center" textRotation="0" wrapText="false" indent="0" shrinkToFit="false"/>
      <protection locked="true" hidden="false"/>
    </xf>
    <xf numFmtId="164" fontId="22" fillId="0" borderId="1" xfId="0" applyFont="true" applyBorder="true" applyAlignment="true" applyProtection="false">
      <alignment horizontal="center" vertical="center" textRotation="0" wrapText="false" indent="0" shrinkToFit="false"/>
      <protection locked="true" hidden="false"/>
    </xf>
    <xf numFmtId="164" fontId="22" fillId="0" borderId="1" xfId="0" applyFont="true" applyBorder="true" applyAlignment="true" applyProtection="false">
      <alignment horizontal="left" vertical="center" textRotation="0" wrapText="true" indent="0" shrinkToFit="false"/>
      <protection locked="true" hidden="false"/>
    </xf>
    <xf numFmtId="168" fontId="22" fillId="0" borderId="1" xfId="15" applyFont="true" applyBorder="true" applyAlignment="true" applyProtection="true">
      <alignment horizontal="center" vertical="center" textRotation="0" wrapText="false" indent="0" shrinkToFit="false"/>
      <protection locked="true" hidden="false"/>
    </xf>
    <xf numFmtId="165" fontId="28" fillId="0" borderId="0" xfId="15" applyFont="true" applyBorder="true" applyAlignment="true" applyProtection="true">
      <alignment horizontal="general" vertical="center" textRotation="0" wrapText="false" indent="0" shrinkToFit="false"/>
      <protection locked="true" hidden="false"/>
    </xf>
    <xf numFmtId="164" fontId="28" fillId="0" borderId="0" xfId="0" applyFont="true" applyBorder="false" applyAlignment="true" applyProtection="false">
      <alignment horizontal="general" vertical="center" textRotation="0" wrapText="false" indent="0" shrinkToFit="false"/>
      <protection locked="true" hidden="false"/>
    </xf>
    <xf numFmtId="164" fontId="21" fillId="0" borderId="1" xfId="0" applyFont="true" applyBorder="true" applyAlignment="true" applyProtection="false">
      <alignment horizontal="left" vertical="center" textRotation="0" wrapText="true" indent="0" shrinkToFit="false"/>
      <protection locked="true" hidden="false"/>
    </xf>
    <xf numFmtId="168" fontId="21" fillId="0" borderId="1" xfId="15" applyFont="true" applyBorder="true" applyAlignment="true" applyProtection="true">
      <alignment horizontal="center" vertical="center" textRotation="0" wrapText="false" indent="0" shrinkToFit="false"/>
      <protection locked="true" hidden="false"/>
    </xf>
    <xf numFmtId="176" fontId="26" fillId="0" borderId="0" xfId="15" applyFont="true" applyBorder="true" applyAlignment="true" applyProtection="true">
      <alignment horizontal="general" vertical="center" textRotation="0" wrapText="false" indent="0" shrinkToFit="false"/>
      <protection locked="true" hidden="false"/>
    </xf>
    <xf numFmtId="165" fontId="26" fillId="0" borderId="0" xfId="0" applyFont="true" applyBorder="false" applyAlignment="true" applyProtection="false">
      <alignment horizontal="general" vertical="center" textRotation="0" wrapText="false" indent="0" shrinkToFit="false"/>
      <protection locked="true" hidden="false"/>
    </xf>
    <xf numFmtId="165" fontId="23" fillId="0" borderId="0" xfId="15" applyFont="true" applyBorder="true" applyAlignment="true" applyProtection="true">
      <alignment horizontal="center" vertical="center" textRotation="0" wrapText="false" indent="0" shrinkToFit="false"/>
      <protection locked="true" hidden="false"/>
    </xf>
    <xf numFmtId="165" fontId="23" fillId="0" borderId="0" xfId="15" applyFont="true" applyBorder="true" applyAlignment="true" applyProtection="true">
      <alignment horizontal="left" vertical="center" textRotation="0" wrapText="true" indent="0" shrinkToFit="false"/>
      <protection locked="true" hidden="false"/>
    </xf>
    <xf numFmtId="168" fontId="23" fillId="0" borderId="0" xfId="15" applyFont="true" applyBorder="true" applyAlignment="true" applyProtection="true">
      <alignment horizontal="center" vertical="center" textRotation="0" wrapText="false" indent="0" shrinkToFit="false"/>
      <protection locked="true" hidden="false"/>
    </xf>
    <xf numFmtId="177" fontId="23" fillId="0" borderId="0" xfId="15" applyFont="true" applyBorder="true" applyAlignment="true" applyProtection="true">
      <alignment horizontal="center" vertical="center" textRotation="0" wrapText="false" indent="0" shrinkToFit="false"/>
      <protection locked="true" hidden="false"/>
    </xf>
    <xf numFmtId="165" fontId="29" fillId="0" borderId="0" xfId="15" applyFont="true" applyBorder="true" applyAlignment="true" applyProtection="tru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77" fontId="30" fillId="0" borderId="0" xfId="0" applyFont="true" applyBorder="false" applyAlignment="true" applyProtection="false">
      <alignment horizontal="general" vertical="center" textRotation="0" wrapText="false" indent="0" shrinkToFit="false"/>
      <protection locked="true" hidden="false"/>
    </xf>
    <xf numFmtId="165" fontId="5" fillId="0" borderId="0" xfId="15"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78" fontId="26" fillId="0" borderId="0" xfId="0" applyFont="true" applyBorder="false" applyAlignment="true" applyProtection="false">
      <alignment horizontal="general" vertical="center" textRotation="0" wrapText="false" indent="0" shrinkToFit="false"/>
      <protection locked="true" hidden="false"/>
    </xf>
    <xf numFmtId="168" fontId="26" fillId="0" borderId="0" xfId="0" applyFont="true" applyBorder="false" applyAlignment="true" applyProtection="false">
      <alignment horizontal="general" vertical="center" textRotation="0" wrapText="false" indent="0" shrinkToFit="false"/>
      <protection locked="true" hidden="false"/>
    </xf>
  </cellXfs>
  <cellStyles count="101">
    <cellStyle name="Normal" xfId="0" builtinId="0"/>
    <cellStyle name="Comma" xfId="15" builtinId="3"/>
    <cellStyle name="Comma [0]" xfId="16" builtinId="6"/>
    <cellStyle name="Currency" xfId="17" builtinId="4"/>
    <cellStyle name="Currency [0]" xfId="18" builtinId="7"/>
    <cellStyle name="Percent" xfId="19" builtinId="5"/>
    <cellStyle name="Comma 10 2 4" xfId="20"/>
    <cellStyle name="Comma 100 2" xfId="21"/>
    <cellStyle name="Comma 2" xfId="22"/>
    <cellStyle name="Comma 2 10" xfId="23"/>
    <cellStyle name="Comma 2 2" xfId="24"/>
    <cellStyle name="Comma 2 2 2" xfId="25"/>
    <cellStyle name="Comma 2 2 2 2" xfId="26"/>
    <cellStyle name="Comma 2 2 3" xfId="27"/>
    <cellStyle name="Comma 2 3" xfId="28"/>
    <cellStyle name="Comma 2 3 2" xfId="29"/>
    <cellStyle name="Comma 2 3 3" xfId="30"/>
    <cellStyle name="Comma 2 4" xfId="31"/>
    <cellStyle name="Comma 2 4 2" xfId="32"/>
    <cellStyle name="Comma 2 4 3" xfId="33"/>
    <cellStyle name="Comma 2 5" xfId="34"/>
    <cellStyle name="Comma 2 5 10" xfId="35"/>
    <cellStyle name="Comma 2 5 2" xfId="36"/>
    <cellStyle name="Comma 2 5 3" xfId="37"/>
    <cellStyle name="Comma 2 5 3 2" xfId="38"/>
    <cellStyle name="Comma 2 6" xfId="39"/>
    <cellStyle name="Comma 2 6 2" xfId="40"/>
    <cellStyle name="Comma 2 6 3" xfId="41"/>
    <cellStyle name="Comma 2 7" xfId="42"/>
    <cellStyle name="Comma 2 8" xfId="43"/>
    <cellStyle name="Comma 20" xfId="44"/>
    <cellStyle name="Comma 22" xfId="45"/>
    <cellStyle name="Comma 3" xfId="46"/>
    <cellStyle name="Comma 3 11" xfId="47"/>
    <cellStyle name="Comma 3 2" xfId="48"/>
    <cellStyle name="Comma 3 3" xfId="49"/>
    <cellStyle name="Comma 3 4" xfId="50"/>
    <cellStyle name="Comma 4" xfId="51"/>
    <cellStyle name="Comma 4 2" xfId="52"/>
    <cellStyle name="Comma 4 3" xfId="53"/>
    <cellStyle name="Comma 5" xfId="54"/>
    <cellStyle name="Comma 5 2" xfId="55"/>
    <cellStyle name="Comma 5 3" xfId="56"/>
    <cellStyle name="Comma 6" xfId="57"/>
    <cellStyle name="Comma 7" xfId="58"/>
    <cellStyle name="Comma 8" xfId="59"/>
    <cellStyle name="Comma 9" xfId="60"/>
    <cellStyle name="Comma 94" xfId="61"/>
    <cellStyle name="Currency 2" xfId="62"/>
    <cellStyle name="Custom - Style8 4 2 5 10" xfId="63"/>
    <cellStyle name="Custom - Style8 4 3 2 2" xfId="64"/>
    <cellStyle name="Custom - Style8 4 3 2 2 2" xfId="65"/>
    <cellStyle name="Custom - Style8 4 3 2 2 2 2" xfId="66"/>
    <cellStyle name="Normal 10" xfId="67"/>
    <cellStyle name="Normal 11" xfId="68"/>
    <cellStyle name="Normal 12" xfId="69"/>
    <cellStyle name="Normal 13" xfId="70"/>
    <cellStyle name="Normal 13 2 2" xfId="71"/>
    <cellStyle name="Normal 15" xfId="72"/>
    <cellStyle name="Normal 15 2" xfId="73"/>
    <cellStyle name="Normal 2" xfId="74"/>
    <cellStyle name="Normal 2 16" xfId="75"/>
    <cellStyle name="Normal 2 2" xfId="76"/>
    <cellStyle name="Normal 2 2 2" xfId="77"/>
    <cellStyle name="Normal 2 2 3" xfId="78"/>
    <cellStyle name="Normal 2 3" xfId="79"/>
    <cellStyle name="Normal 2 4" xfId="80"/>
    <cellStyle name="Normal 2 5" xfId="81"/>
    <cellStyle name="Normal 2 6" xfId="82"/>
    <cellStyle name="Normal 2 7" xfId="83"/>
    <cellStyle name="Normal 2 8" xfId="84"/>
    <cellStyle name="Normal 2 8 2" xfId="85"/>
    <cellStyle name="Normal 2 8 3 2" xfId="86"/>
    <cellStyle name="Normal 2 8 5" xfId="87"/>
    <cellStyle name="Normal 2_AANOAT" xfId="88"/>
    <cellStyle name="Normal 3" xfId="89"/>
    <cellStyle name="Normal 3 2" xfId="90"/>
    <cellStyle name="Normal 3 3" xfId="91"/>
    <cellStyle name="Normal 3 4" xfId="92"/>
    <cellStyle name="Normal 3 4 2" xfId="93"/>
    <cellStyle name="Normal 3 4 3 2" xfId="94"/>
    <cellStyle name="Normal 3 4 4" xfId="95"/>
    <cellStyle name="Normal 3_OET balance 2013_4" xfId="96"/>
    <cellStyle name="Normal 4" xfId="97"/>
    <cellStyle name="Normal 4 2" xfId="98"/>
    <cellStyle name="Normal 4 3" xfId="99"/>
    <cellStyle name="Normal 43 2" xfId="100"/>
    <cellStyle name="Normal 5" xfId="101"/>
    <cellStyle name="Normal 5 2" xfId="102"/>
    <cellStyle name="Normal 5 3" xfId="103"/>
    <cellStyle name="Normal 51" xfId="104"/>
    <cellStyle name="Normal 6" xfId="105"/>
    <cellStyle name="Normal 7" xfId="106"/>
    <cellStyle name="Normal 8" xfId="107"/>
    <cellStyle name="Normal 9" xfId="108"/>
    <cellStyle name="Percent 10" xfId="109"/>
    <cellStyle name="Percent 2" xfId="110"/>
    <cellStyle name="Percent 3" xfId="111"/>
    <cellStyle name="Percent 6" xfId="112"/>
    <cellStyle name="PSChar" xfId="113"/>
    <cellStyle name="PSDate" xfId="114"/>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B2:F40"/>
  <sheetViews>
    <sheetView showFormulas="true" showGridLines="true" showRowColHeaders="true" showZeros="true" rightToLeft="false" tabSelected="false" showOutlineSymbols="true" defaultGridColor="true" view="normal" topLeftCell="A19" colorId="64" zoomScale="80" zoomScaleNormal="80" zoomScalePageLayoutView="100" workbookViewId="0">
      <selection pane="topLeft" activeCell="E10" activeCellId="0" sqref="E10"/>
    </sheetView>
  </sheetViews>
  <sheetFormatPr defaultColWidth="9.12109375" defaultRowHeight="13.5" zeroHeight="false" outlineLevelRow="0" outlineLevelCol="0"/>
  <cols>
    <col collapsed="false" customWidth="true" hidden="false" outlineLevel="0" max="1" min="1" style="1" width="2.99"/>
    <col collapsed="false" customWidth="true" hidden="false" outlineLevel="0" max="2" min="2" style="1" width="9.89"/>
    <col collapsed="false" customWidth="true" hidden="false" outlineLevel="0" max="3" min="3" style="1" width="42.89"/>
    <col collapsed="false" customWidth="true" hidden="false" outlineLevel="0" max="4" min="4" style="1" width="12.89"/>
    <col collapsed="false" customWidth="true" hidden="false" outlineLevel="0" max="5" min="5" style="1" width="23.01"/>
    <col collapsed="false" customWidth="true" hidden="false" outlineLevel="0" max="6" min="6" style="1" width="8.44"/>
    <col collapsed="false" customWidth="true" hidden="false" outlineLevel="0" max="8" min="7" style="1" width="10"/>
    <col collapsed="false" customWidth="true" hidden="false" outlineLevel="0" max="9" min="9" style="1" width="8.56"/>
    <col collapsed="false" customWidth="true" hidden="false" outlineLevel="0" max="10" min="10" style="1" width="9.56"/>
    <col collapsed="false" customWidth="true" hidden="false" outlineLevel="0" max="11" min="11" style="1" width="10"/>
    <col collapsed="false" customWidth="true" hidden="false" outlineLevel="0" max="16" min="12" style="1" width="12.1"/>
    <col collapsed="false" customWidth="false" hidden="false" outlineLevel="0" max="1024" min="17" style="1" width="9.11"/>
  </cols>
  <sheetData>
    <row r="2" customFormat="false" ht="13.5" hidden="false" customHeight="false" outlineLevel="0" collapsed="false">
      <c r="E2" s="2" t="s">
        <v>0</v>
      </c>
    </row>
    <row r="3" customFormat="false" ht="13.5" hidden="false" customHeight="false" outlineLevel="0" collapsed="false">
      <c r="E3" s="2" t="s">
        <v>1</v>
      </c>
    </row>
    <row r="4" customFormat="false" ht="13.5" hidden="false" customHeight="false" outlineLevel="0" collapsed="false">
      <c r="E4" s="3" t="s">
        <v>2</v>
      </c>
    </row>
    <row r="5" customFormat="false" ht="13.5" hidden="false" customHeight="false" outlineLevel="0" collapsed="false">
      <c r="E5" s="3"/>
    </row>
    <row r="6" customFormat="false" ht="13.5" hidden="false" customHeight="false" outlineLevel="0" collapsed="false">
      <c r="E6" s="3"/>
    </row>
    <row r="8" customFormat="false" ht="13.5" hidden="false" customHeight="false" outlineLevel="0" collapsed="false">
      <c r="B8" s="4" t="s">
        <v>3</v>
      </c>
    </row>
    <row r="9" customFormat="false" ht="13.5" hidden="false" customHeight="false" outlineLevel="0" collapsed="false">
      <c r="B9" s="4"/>
    </row>
    <row r="10" customFormat="false" ht="13.5" hidden="false" customHeight="false" outlineLevel="0" collapsed="false">
      <c r="B10" s="4" t="s">
        <v>4</v>
      </c>
      <c r="C10" s="1" t="s">
        <v>5</v>
      </c>
    </row>
    <row r="12" customFormat="false" ht="13.5" hidden="false" customHeight="false" outlineLevel="0" collapsed="false">
      <c r="B12" s="4" t="s">
        <v>6</v>
      </c>
    </row>
    <row r="13" customFormat="false" ht="13.5" hidden="false" customHeight="false" outlineLevel="0" collapsed="false">
      <c r="B13" s="4"/>
    </row>
    <row r="14" customFormat="false" ht="13.5" hidden="false" customHeight="false" outlineLevel="0" collapsed="false">
      <c r="B14" s="4" t="s">
        <v>7</v>
      </c>
      <c r="C14" s="5" t="n">
        <v>70141819</v>
      </c>
      <c r="D14" s="1" t="s">
        <v>8</v>
      </c>
      <c r="E14" s="1" t="n">
        <v>70143081</v>
      </c>
    </row>
    <row r="16" customFormat="false" ht="13.5" hidden="false" customHeight="false" outlineLevel="0" collapsed="false">
      <c r="B16" s="4" t="s">
        <v>9</v>
      </c>
    </row>
    <row r="17" customFormat="false" ht="13.5" hidden="false" customHeight="false" outlineLevel="0" collapsed="false">
      <c r="B17" s="4"/>
    </row>
    <row r="18" customFormat="false" ht="13.5" hidden="false" customHeight="false" outlineLevel="0" collapsed="false">
      <c r="B18" s="4"/>
    </row>
    <row r="21" customFormat="false" ht="17.25" hidden="false" customHeight="true" outlineLevel="0" collapsed="false">
      <c r="B21" s="6" t="s">
        <v>10</v>
      </c>
      <c r="C21" s="7" t="s">
        <v>11</v>
      </c>
      <c r="D21" s="7"/>
      <c r="E21" s="7"/>
    </row>
    <row r="22" customFormat="false" ht="17.25" hidden="false" customHeight="true" outlineLevel="0" collapsed="false">
      <c r="B22" s="6"/>
      <c r="C22" s="7" t="s">
        <v>12</v>
      </c>
      <c r="D22" s="7"/>
      <c r="E22" s="7"/>
    </row>
    <row r="23" customFormat="false" ht="17.25" hidden="false" customHeight="true" outlineLevel="0" collapsed="false">
      <c r="B23" s="6"/>
      <c r="C23" s="7" t="s">
        <v>13</v>
      </c>
      <c r="D23" s="7"/>
      <c r="E23" s="7"/>
    </row>
    <row r="25" customFormat="false" ht="13.5" hidden="false" customHeight="false" outlineLevel="0" collapsed="false">
      <c r="B25" s="8"/>
    </row>
    <row r="32" customFormat="false" ht="13.5" hidden="false" customHeight="false" outlineLevel="0" collapsed="false">
      <c r="C32" s="4"/>
    </row>
    <row r="36" customFormat="false" ht="16.5" hidden="false" customHeight="true" outlineLevel="0" collapsed="false">
      <c r="B36" s="9" t="s">
        <v>14</v>
      </c>
      <c r="C36" s="9"/>
      <c r="D36" s="10" t="s">
        <v>15</v>
      </c>
      <c r="E36" s="10" t="s">
        <v>16</v>
      </c>
      <c r="F36" s="11"/>
    </row>
    <row r="37" customFormat="false" ht="16.5" hidden="false" customHeight="true" outlineLevel="0" collapsed="false">
      <c r="B37" s="12" t="s">
        <v>17</v>
      </c>
      <c r="C37" s="12"/>
      <c r="D37" s="13"/>
      <c r="E37" s="13"/>
    </row>
    <row r="38" customFormat="false" ht="16.5" hidden="false" customHeight="true" outlineLevel="0" collapsed="false">
      <c r="B38" s="12" t="s">
        <v>18</v>
      </c>
      <c r="C38" s="12"/>
      <c r="D38" s="13"/>
      <c r="E38" s="13"/>
    </row>
    <row r="39" customFormat="false" ht="16.5" hidden="false" customHeight="true" outlineLevel="0" collapsed="false">
      <c r="B39" s="14"/>
      <c r="C39" s="14"/>
      <c r="D39" s="13"/>
      <c r="E39" s="13"/>
    </row>
    <row r="40" customFormat="false" ht="16.5" hidden="false" customHeight="true" outlineLevel="0" collapsed="false">
      <c r="B40" s="14"/>
      <c r="C40" s="14"/>
      <c r="D40" s="13"/>
      <c r="E40" s="13"/>
    </row>
  </sheetData>
  <mergeCells count="9">
    <mergeCell ref="B21:B23"/>
    <mergeCell ref="C21:E21"/>
    <mergeCell ref="C22:E22"/>
    <mergeCell ref="C23:E23"/>
    <mergeCell ref="B36:C36"/>
    <mergeCell ref="B37:C37"/>
    <mergeCell ref="B38:C38"/>
    <mergeCell ref="B39:C39"/>
    <mergeCell ref="B40:C40"/>
  </mergeCells>
  <printOptions headings="false" gridLines="false" gridLinesSet="true" horizontalCentered="false" verticalCentered="false"/>
  <pageMargins left="0.7" right="0.490277777777778" top="0.75" bottom="0.54027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false"/>
  </sheetPr>
  <dimension ref="A3:A21"/>
  <sheetViews>
    <sheetView showFormulas="true" showGridLines="true" showRowColHeaders="true" showZeros="true" rightToLeft="false" tabSelected="false" showOutlineSymbols="true" defaultGridColor="true" view="normal" topLeftCell="A1" colorId="64" zoomScale="80" zoomScaleNormal="80" zoomScalePageLayoutView="100" workbookViewId="0">
      <selection pane="topLeft" activeCell="E10" activeCellId="0" sqref="E10"/>
    </sheetView>
  </sheetViews>
  <sheetFormatPr defaultColWidth="9.12109375" defaultRowHeight="13.5" zeroHeight="false" outlineLevelRow="0" outlineLevelCol="0"/>
  <cols>
    <col collapsed="false" customWidth="true" hidden="false" outlineLevel="0" max="1" min="1" style="15" width="98.33"/>
    <col collapsed="false" customWidth="false" hidden="false" outlineLevel="0" max="1024" min="2" style="15" width="9.11"/>
  </cols>
  <sheetData>
    <row r="3" customFormat="false" ht="13.5" hidden="false" customHeight="true" outlineLevel="0" collapsed="false">
      <c r="A3" s="16" t="s">
        <v>19</v>
      </c>
    </row>
    <row r="4" customFormat="false" ht="13.5" hidden="false" customHeight="true" outlineLevel="0" collapsed="false">
      <c r="A4" s="16" t="s">
        <v>20</v>
      </c>
    </row>
    <row r="5" customFormat="false" ht="13.5" hidden="false" customHeight="true" outlineLevel="0" collapsed="false">
      <c r="A5" s="16" t="s">
        <v>21</v>
      </c>
    </row>
    <row r="7" customFormat="false" ht="13.5" hidden="false" customHeight="true" outlineLevel="0" collapsed="false">
      <c r="A7" s="17" t="s">
        <v>22</v>
      </c>
    </row>
    <row r="10" customFormat="false" ht="52.5" hidden="false" customHeight="true" outlineLevel="0" collapsed="false">
      <c r="A10" s="18" t="s">
        <v>23</v>
      </c>
    </row>
    <row r="11" customFormat="false" ht="33.75" hidden="false" customHeight="true" outlineLevel="0" collapsed="false">
      <c r="A11" s="19"/>
    </row>
    <row r="12" customFormat="false" ht="52.5" hidden="false" customHeight="true" outlineLevel="0" collapsed="false">
      <c r="A12" s="20" t="s">
        <v>24</v>
      </c>
    </row>
    <row r="13" customFormat="false" ht="21" hidden="false" customHeight="true" outlineLevel="0" collapsed="false">
      <c r="A13" s="20" t="s">
        <v>25</v>
      </c>
    </row>
    <row r="14" customFormat="false" ht="38.25" hidden="false" customHeight="true" outlineLevel="0" collapsed="false">
      <c r="A14" s="20" t="s">
        <v>26</v>
      </c>
    </row>
    <row r="15" customFormat="false" ht="43.5" hidden="false" customHeight="true" outlineLevel="0" collapsed="false">
      <c r="A15" s="20" t="s">
        <v>27</v>
      </c>
    </row>
    <row r="16" customFormat="false" ht="42" hidden="false" customHeight="true" outlineLevel="0" collapsed="false">
      <c r="A16" s="20" t="s">
        <v>28</v>
      </c>
    </row>
    <row r="17" customFormat="false" ht="45.75" hidden="false" customHeight="true" outlineLevel="0" collapsed="false">
      <c r="A17" s="20" t="s">
        <v>29</v>
      </c>
    </row>
    <row r="19" customFormat="false" ht="13.5" hidden="false" customHeight="true" outlineLevel="0" collapsed="false">
      <c r="A19" s="19" t="s">
        <v>30</v>
      </c>
    </row>
    <row r="20" customFormat="false" ht="13.5" hidden="false" customHeight="true" outlineLevel="0" collapsed="false">
      <c r="A20" s="19"/>
    </row>
    <row r="21" customFormat="false" ht="13.5" hidden="false" customHeight="true" outlineLevel="0" collapsed="false">
      <c r="A21" s="19" t="s">
        <v>31</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true"/>
  </sheetPr>
  <dimension ref="B1:E1048576"/>
  <sheetViews>
    <sheetView showFormulas="true" showGridLines="true" showRowColHeaders="true" showZeros="true" rightToLeft="false" tabSelected="true" showOutlineSymbols="true" defaultGridColor="true" view="normal" topLeftCell="A1" colorId="64" zoomScale="80" zoomScaleNormal="80" zoomScalePageLayoutView="100" workbookViewId="0">
      <pane xSplit="2" ySplit="6" topLeftCell="C22" activePane="bottomRight" state="frozen"/>
      <selection pane="topLeft" activeCell="A1" activeCellId="0" sqref="A1"/>
      <selection pane="topRight" activeCell="C1" activeCellId="0" sqref="C1"/>
      <selection pane="bottomLeft" activeCell="A22" activeCellId="0" sqref="A22"/>
      <selection pane="bottomRight" activeCell="E55" activeCellId="0" sqref="E55"/>
    </sheetView>
  </sheetViews>
  <sheetFormatPr defaultColWidth="9.12109375" defaultRowHeight="13.8" zeroHeight="false" outlineLevelRow="0" outlineLevelCol="0"/>
  <cols>
    <col collapsed="false" customWidth="true" hidden="false" outlineLevel="0" max="2" min="1" style="21" width="8.89"/>
    <col collapsed="false" customWidth="true" hidden="false" outlineLevel="0" max="3" min="3" style="21" width="56.44"/>
    <col collapsed="false" customWidth="true" hidden="false" outlineLevel="0" max="5" min="4" style="22" width="19"/>
    <col collapsed="false" customWidth="false" hidden="false" outlineLevel="0" max="1024" min="6" style="21" width="9.11"/>
  </cols>
  <sheetData>
    <row r="1" customFormat="false" ht="13.8" hidden="false" customHeight="false" outlineLevel="0" collapsed="false">
      <c r="B1" s="23"/>
    </row>
    <row r="2" customFormat="false" ht="13.5" hidden="false" customHeight="false" outlineLevel="0" collapsed="false">
      <c r="B2" s="23"/>
      <c r="C2" s="24" t="s">
        <v>32</v>
      </c>
    </row>
    <row r="3" customFormat="false" ht="13.5" hidden="false" customHeight="false" outlineLevel="0" collapsed="false">
      <c r="B3" s="21" t="s">
        <v>33</v>
      </c>
      <c r="E3" s="25" t="s">
        <v>34</v>
      </c>
    </row>
    <row r="4" customFormat="false" ht="13.5" hidden="false" customHeight="true" outlineLevel="0" collapsed="false">
      <c r="B4" s="26" t="s">
        <v>35</v>
      </c>
      <c r="C4" s="27" t="s">
        <v>36</v>
      </c>
      <c r="D4" s="28" t="s">
        <v>37</v>
      </c>
      <c r="E4" s="28"/>
    </row>
    <row r="5" customFormat="false" ht="13.5" hidden="false" customHeight="false" outlineLevel="0" collapsed="false">
      <c r="B5" s="26"/>
      <c r="C5" s="27"/>
      <c r="D5" s="28" t="s">
        <v>38</v>
      </c>
      <c r="E5" s="28" t="s">
        <v>39</v>
      </c>
    </row>
    <row r="6" customFormat="false" ht="13.5" hidden="false" customHeight="false" outlineLevel="0" collapsed="false">
      <c r="B6" s="29" t="s">
        <v>40</v>
      </c>
      <c r="C6" s="29" t="s">
        <v>41</v>
      </c>
      <c r="D6" s="30"/>
      <c r="E6" s="30"/>
    </row>
    <row r="7" customFormat="false" ht="13.5" hidden="false" customHeight="false" outlineLevel="0" collapsed="false">
      <c r="B7" s="31" t="s">
        <v>42</v>
      </c>
      <c r="C7" s="31" t="s">
        <v>43</v>
      </c>
      <c r="D7" s="30"/>
      <c r="E7" s="30"/>
    </row>
    <row r="8" customFormat="false" ht="13.5" hidden="false" customHeight="false" outlineLevel="0" collapsed="false">
      <c r="B8" s="31" t="s">
        <v>44</v>
      </c>
      <c r="C8" s="31" t="s">
        <v>45</v>
      </c>
      <c r="D8" s="32" t="n">
        <v>9034919.3084724</v>
      </c>
      <c r="E8" s="32" t="n">
        <v>9491111.2565604</v>
      </c>
    </row>
    <row r="9" customFormat="false" ht="13.5" hidden="false" customHeight="false" outlineLevel="0" collapsed="false">
      <c r="B9" s="31" t="s">
        <v>46</v>
      </c>
      <c r="C9" s="31" t="s">
        <v>47</v>
      </c>
      <c r="D9" s="32" t="n">
        <v>1264842.9458708</v>
      </c>
      <c r="E9" s="32" t="n">
        <v>6038321.90355642</v>
      </c>
    </row>
    <row r="10" customFormat="false" ht="13.5" hidden="false" customHeight="false" outlineLevel="0" collapsed="false">
      <c r="B10" s="31" t="s">
        <v>48</v>
      </c>
      <c r="C10" s="31" t="s">
        <v>49</v>
      </c>
      <c r="D10" s="32" t="n">
        <v>1394151.82693</v>
      </c>
      <c r="E10" s="32" t="n">
        <v>1358656.31420024</v>
      </c>
    </row>
    <row r="11" customFormat="false" ht="13.5" hidden="false" customHeight="false" outlineLevel="0" collapsed="false">
      <c r="B11" s="31" t="s">
        <v>50</v>
      </c>
      <c r="C11" s="31" t="s">
        <v>51</v>
      </c>
      <c r="D11" s="32" t="n">
        <v>659991.281700001</v>
      </c>
      <c r="E11" s="32" t="n">
        <v>633929.97649629</v>
      </c>
    </row>
    <row r="12" customFormat="false" ht="13.5" hidden="false" customHeight="false" outlineLevel="0" collapsed="false">
      <c r="B12" s="31" t="s">
        <v>52</v>
      </c>
      <c r="C12" s="31" t="s">
        <v>53</v>
      </c>
      <c r="D12" s="32" t="n">
        <v>0</v>
      </c>
      <c r="E12" s="32" t="n">
        <v>0</v>
      </c>
    </row>
    <row r="13" customFormat="false" ht="13.5" hidden="false" customHeight="false" outlineLevel="0" collapsed="false">
      <c r="B13" s="31" t="s">
        <v>54</v>
      </c>
      <c r="C13" s="31" t="s">
        <v>55</v>
      </c>
      <c r="D13" s="32" t="n">
        <v>128808689.437941</v>
      </c>
      <c r="E13" s="32" t="n">
        <v>142521276.730521</v>
      </c>
    </row>
    <row r="14" customFormat="false" ht="13.5" hidden="false" customHeight="false" outlineLevel="0" collapsed="false">
      <c r="B14" s="31" t="s">
        <v>56</v>
      </c>
      <c r="C14" s="31" t="s">
        <v>57</v>
      </c>
      <c r="D14" s="32" t="n">
        <v>2318494.71887521</v>
      </c>
      <c r="E14" s="32" t="n">
        <v>3314304.00301573</v>
      </c>
    </row>
    <row r="15" customFormat="false" ht="13.5" hidden="false" customHeight="false" outlineLevel="0" collapsed="false">
      <c r="B15" s="31" t="s">
        <v>58</v>
      </c>
      <c r="C15" s="31" t="s">
        <v>59</v>
      </c>
      <c r="D15" s="32" t="n">
        <v>0</v>
      </c>
      <c r="E15" s="32" t="n">
        <v>0</v>
      </c>
    </row>
    <row r="16" customFormat="false" ht="27" hidden="false" customHeight="false" outlineLevel="0" collapsed="false">
      <c r="B16" s="31" t="s">
        <v>60</v>
      </c>
      <c r="C16" s="33" t="s">
        <v>61</v>
      </c>
      <c r="D16" s="32" t="n">
        <v>0</v>
      </c>
      <c r="E16" s="32" t="n">
        <v>0</v>
      </c>
    </row>
    <row r="17" customFormat="false" ht="13.8" hidden="false" customHeight="false" outlineLevel="0" collapsed="false">
      <c r="B17" s="31" t="s">
        <v>62</v>
      </c>
      <c r="C17" s="31"/>
      <c r="D17" s="32" t="n">
        <v>0</v>
      </c>
      <c r="E17" s="32" t="n">
        <v>0</v>
      </c>
    </row>
    <row r="18" s="24" customFormat="true" ht="13.8" hidden="false" customHeight="false" outlineLevel="0" collapsed="false">
      <c r="B18" s="29" t="s">
        <v>63</v>
      </c>
      <c r="C18" s="29" t="s">
        <v>64</v>
      </c>
      <c r="D18" s="34" t="n">
        <v>143481089.51979</v>
      </c>
      <c r="E18" s="34" t="n">
        <v>163357600.18435</v>
      </c>
    </row>
    <row r="19" s="24" customFormat="true" ht="13.8" hidden="false" customHeight="false" outlineLevel="0" collapsed="false">
      <c r="B19" s="29" t="s">
        <v>65</v>
      </c>
      <c r="C19" s="29" t="s">
        <v>66</v>
      </c>
      <c r="D19" s="35"/>
      <c r="E19" s="35"/>
    </row>
    <row r="20" customFormat="false" ht="13.8" hidden="false" customHeight="false" outlineLevel="0" collapsed="false">
      <c r="B20" s="31" t="s">
        <v>67</v>
      </c>
      <c r="C20" s="31" t="s">
        <v>68</v>
      </c>
      <c r="D20" s="32" t="n">
        <v>137414206.967408</v>
      </c>
      <c r="E20" s="32" t="n">
        <v>129008613.656557</v>
      </c>
    </row>
    <row r="21" customFormat="false" ht="13.8" hidden="false" customHeight="false" outlineLevel="0" collapsed="false">
      <c r="B21" s="31" t="s">
        <v>69</v>
      </c>
      <c r="C21" s="31" t="s">
        <v>70</v>
      </c>
      <c r="D21" s="32" t="n">
        <v>1180716.0457266</v>
      </c>
      <c r="E21" s="32" t="n">
        <v>3609106.54185848</v>
      </c>
    </row>
    <row r="22" customFormat="false" ht="13.8" hidden="false" customHeight="false" outlineLevel="0" collapsed="false">
      <c r="B22" s="31" t="s">
        <v>71</v>
      </c>
      <c r="C22" s="31" t="s">
        <v>72</v>
      </c>
      <c r="D22" s="32" t="n">
        <v>0</v>
      </c>
      <c r="E22" s="32" t="n">
        <v>0</v>
      </c>
    </row>
    <row r="23" customFormat="false" ht="13.8" hidden="false" customHeight="false" outlineLevel="0" collapsed="false">
      <c r="B23" s="31" t="s">
        <v>73</v>
      </c>
      <c r="C23" s="31" t="s">
        <v>74</v>
      </c>
      <c r="D23" s="32" t="n">
        <v>0</v>
      </c>
      <c r="E23" s="32" t="n">
        <v>0</v>
      </c>
    </row>
    <row r="24" customFormat="false" ht="13.8" hidden="false" customHeight="false" outlineLevel="0" collapsed="false">
      <c r="B24" s="31" t="s">
        <v>75</v>
      </c>
      <c r="C24" s="31" t="s">
        <v>76</v>
      </c>
      <c r="D24" s="32" t="n">
        <v>0</v>
      </c>
      <c r="E24" s="32" t="n">
        <v>0</v>
      </c>
    </row>
    <row r="25" customFormat="false" ht="13.8" hidden="false" customHeight="false" outlineLevel="0" collapsed="false">
      <c r="B25" s="31" t="s">
        <v>77</v>
      </c>
      <c r="C25" s="31" t="s">
        <v>78</v>
      </c>
      <c r="D25" s="32" t="n">
        <v>14879483.00531</v>
      </c>
      <c r="E25" s="32" t="n">
        <v>9276559.42008</v>
      </c>
    </row>
    <row r="26" customFormat="false" ht="13.5" hidden="false" customHeight="false" outlineLevel="0" collapsed="false">
      <c r="B26" s="31" t="s">
        <v>79</v>
      </c>
      <c r="C26" s="33" t="s">
        <v>80</v>
      </c>
      <c r="D26" s="32" t="n">
        <v>18368.43537</v>
      </c>
      <c r="E26" s="32" t="n">
        <v>240679.22909</v>
      </c>
    </row>
    <row r="27" customFormat="false" ht="13.8" hidden="false" customHeight="false" outlineLevel="0" collapsed="false">
      <c r="B27" s="31" t="s">
        <v>81</v>
      </c>
      <c r="C27" s="31" t="s">
        <v>82</v>
      </c>
      <c r="D27" s="32" t="n">
        <v>1138302.794942</v>
      </c>
      <c r="E27" s="32" t="n">
        <v>6290974.3848982</v>
      </c>
    </row>
    <row r="28" customFormat="false" ht="13.8" hidden="false" customHeight="false" outlineLevel="0" collapsed="false">
      <c r="B28" s="31" t="s">
        <v>83</v>
      </c>
      <c r="C28" s="31"/>
      <c r="D28" s="32" t="n">
        <v>0</v>
      </c>
      <c r="E28" s="32" t="n">
        <v>0</v>
      </c>
    </row>
    <row r="29" s="24" customFormat="true" ht="13.8" hidden="false" customHeight="false" outlineLevel="0" collapsed="false">
      <c r="B29" s="29" t="s">
        <v>84</v>
      </c>
      <c r="C29" s="29" t="s">
        <v>85</v>
      </c>
      <c r="D29" s="36" t="n">
        <v>154631077.248757</v>
      </c>
      <c r="E29" s="36" t="n">
        <v>148425933.232484</v>
      </c>
    </row>
    <row r="30" s="24" customFormat="true" ht="13.8" hidden="false" customHeight="false" outlineLevel="0" collapsed="false">
      <c r="B30" s="29" t="s">
        <v>86</v>
      </c>
      <c r="C30" s="29" t="s">
        <v>87</v>
      </c>
      <c r="D30" s="37" t="n">
        <v>298112166.768547</v>
      </c>
      <c r="E30" s="37" t="n">
        <v>311783533.416834</v>
      </c>
    </row>
    <row r="31" s="24" customFormat="true" ht="13.8" hidden="false" customHeight="false" outlineLevel="0" collapsed="false">
      <c r="B31" s="29" t="s">
        <v>88</v>
      </c>
      <c r="C31" s="29" t="s">
        <v>89</v>
      </c>
      <c r="D31" s="35"/>
      <c r="E31" s="35"/>
    </row>
    <row r="32" customFormat="false" ht="13.5" hidden="false" customHeight="false" outlineLevel="0" collapsed="false">
      <c r="B32" s="29" t="s">
        <v>90</v>
      </c>
      <c r="C32" s="29" t="s">
        <v>91</v>
      </c>
      <c r="D32" s="32"/>
      <c r="E32" s="32"/>
    </row>
    <row r="33" customFormat="false" ht="13.5" hidden="false" customHeight="false" outlineLevel="0" collapsed="false">
      <c r="B33" s="29" t="s">
        <v>92</v>
      </c>
      <c r="C33" s="29" t="s">
        <v>93</v>
      </c>
      <c r="D33" s="32"/>
      <c r="E33" s="32"/>
    </row>
    <row r="34" customFormat="false" ht="13.5" hidden="false" customHeight="false" outlineLevel="0" collapsed="false">
      <c r="B34" s="31" t="s">
        <v>94</v>
      </c>
      <c r="C34" s="31" t="s">
        <v>95</v>
      </c>
      <c r="D34" s="32" t="n">
        <v>13906483.8420227</v>
      </c>
      <c r="E34" s="32" t="n">
        <v>6130756.7541599</v>
      </c>
    </row>
    <row r="35" customFormat="false" ht="13.5" hidden="false" customHeight="false" outlineLevel="0" collapsed="false">
      <c r="B35" s="31" t="s">
        <v>96</v>
      </c>
      <c r="C35" s="31" t="s">
        <v>97</v>
      </c>
      <c r="D35" s="32" t="n">
        <v>1710470.3525</v>
      </c>
      <c r="E35" s="32" t="n">
        <v>2345859.26246</v>
      </c>
    </row>
    <row r="36" customFormat="false" ht="13.5" hidden="false" customHeight="false" outlineLevel="0" collapsed="false">
      <c r="B36" s="31" t="s">
        <v>98</v>
      </c>
      <c r="C36" s="31" t="s">
        <v>99</v>
      </c>
      <c r="D36" s="32" t="n">
        <v>7605183.76909809</v>
      </c>
      <c r="E36" s="32" t="n">
        <v>6351100.3855953</v>
      </c>
    </row>
    <row r="37" customFormat="false" ht="13.5" hidden="false" customHeight="false" outlineLevel="0" collapsed="false">
      <c r="B37" s="31" t="s">
        <v>100</v>
      </c>
      <c r="C37" s="31" t="s">
        <v>101</v>
      </c>
      <c r="D37" s="32" t="n">
        <v>0</v>
      </c>
      <c r="E37" s="32" t="n">
        <v>0</v>
      </c>
    </row>
    <row r="38" customFormat="false" ht="13.5" hidden="false" customHeight="false" outlineLevel="0" collapsed="false">
      <c r="B38" s="31" t="s">
        <v>102</v>
      </c>
      <c r="C38" s="31" t="s">
        <v>103</v>
      </c>
      <c r="D38" s="32" t="n">
        <v>127762047.95034</v>
      </c>
      <c r="E38" s="32" t="n">
        <v>227488826.987434</v>
      </c>
    </row>
    <row r="39" customFormat="false" ht="13.5" hidden="false" customHeight="false" outlineLevel="0" collapsed="false">
      <c r="B39" s="31" t="s">
        <v>104</v>
      </c>
      <c r="C39" s="31" t="s">
        <v>105</v>
      </c>
      <c r="D39" s="32" t="n">
        <v>2091569.01449</v>
      </c>
      <c r="E39" s="32" t="n">
        <v>5070687.33203</v>
      </c>
    </row>
    <row r="40" customFormat="false" ht="13.5" hidden="false" customHeight="false" outlineLevel="0" collapsed="false">
      <c r="B40" s="31" t="s">
        <v>106</v>
      </c>
      <c r="C40" s="31" t="s">
        <v>107</v>
      </c>
      <c r="D40" s="32" t="n">
        <v>166685.46243</v>
      </c>
      <c r="E40" s="32" t="n">
        <v>166406.12535</v>
      </c>
    </row>
    <row r="41" customFormat="false" ht="13.5" hidden="false" customHeight="false" outlineLevel="0" collapsed="false">
      <c r="B41" s="31" t="s">
        <v>108</v>
      </c>
      <c r="C41" s="31" t="s">
        <v>109</v>
      </c>
      <c r="D41" s="32" t="n">
        <v>1983897.6115778</v>
      </c>
      <c r="E41" s="32" t="n">
        <v>1672423.9813374</v>
      </c>
    </row>
    <row r="42" customFormat="false" ht="13.5" hidden="false" customHeight="false" outlineLevel="0" collapsed="false">
      <c r="B42" s="31" t="s">
        <v>110</v>
      </c>
      <c r="C42" s="31" t="s">
        <v>111</v>
      </c>
      <c r="D42" s="38" t="n">
        <v>0</v>
      </c>
      <c r="E42" s="38" t="n">
        <v>0</v>
      </c>
    </row>
    <row r="43" customFormat="false" ht="13.5" hidden="false" customHeight="false" outlineLevel="0" collapsed="false">
      <c r="B43" s="31" t="s">
        <v>112</v>
      </c>
      <c r="C43" s="31" t="s">
        <v>113</v>
      </c>
      <c r="D43" s="32" t="n">
        <v>2067985.79263244</v>
      </c>
      <c r="E43" s="32" t="n">
        <v>26651887.7224776</v>
      </c>
    </row>
    <row r="44" customFormat="false" ht="41.25" hidden="false" customHeight="false" outlineLevel="0" collapsed="false">
      <c r="B44" s="31" t="s">
        <v>114</v>
      </c>
      <c r="C44" s="33" t="s">
        <v>115</v>
      </c>
      <c r="D44" s="32" t="n">
        <v>0</v>
      </c>
      <c r="E44" s="32" t="n">
        <v>0</v>
      </c>
    </row>
    <row r="45" customFormat="false" ht="13.8" hidden="false" customHeight="false" outlineLevel="0" collapsed="false">
      <c r="B45" s="31" t="s">
        <v>116</v>
      </c>
      <c r="C45" s="31"/>
      <c r="D45" s="32"/>
      <c r="E45" s="32"/>
    </row>
    <row r="46" s="24" customFormat="true" ht="13.8" hidden="false" customHeight="false" outlineLevel="0" collapsed="false">
      <c r="B46" s="29" t="s">
        <v>117</v>
      </c>
      <c r="C46" s="29" t="s">
        <v>118</v>
      </c>
      <c r="D46" s="34" t="n">
        <v>157294323.795091</v>
      </c>
      <c r="E46" s="34" t="n">
        <v>275877948.550845</v>
      </c>
    </row>
    <row r="47" s="24" customFormat="true" ht="13.8" hidden="false" customHeight="false" outlineLevel="0" collapsed="false">
      <c r="B47" s="29" t="s">
        <v>119</v>
      </c>
      <c r="C47" s="29" t="s">
        <v>120</v>
      </c>
      <c r="D47" s="35"/>
      <c r="E47" s="35"/>
    </row>
    <row r="48" customFormat="false" ht="13.8" hidden="false" customHeight="false" outlineLevel="0" collapsed="false">
      <c r="B48" s="31" t="s">
        <v>121</v>
      </c>
      <c r="C48" s="31" t="s">
        <v>122</v>
      </c>
      <c r="D48" s="32" t="n">
        <v>95686234.41127</v>
      </c>
      <c r="E48" s="32" t="n">
        <v>9830059.09052554</v>
      </c>
    </row>
    <row r="49" customFormat="false" ht="13.8" hidden="false" customHeight="false" outlineLevel="0" collapsed="false">
      <c r="B49" s="31" t="s">
        <v>123</v>
      </c>
      <c r="C49" s="31" t="s">
        <v>111</v>
      </c>
      <c r="D49" s="32" t="n">
        <v>0</v>
      </c>
      <c r="E49" s="32" t="n">
        <v>0</v>
      </c>
    </row>
    <row r="50" customFormat="false" ht="13.8" hidden="false" customHeight="false" outlineLevel="0" collapsed="false">
      <c r="B50" s="31" t="s">
        <v>124</v>
      </c>
      <c r="C50" s="31" t="s">
        <v>125</v>
      </c>
      <c r="D50" s="32" t="n">
        <v>8206834</v>
      </c>
      <c r="E50" s="32" t="n">
        <v>7883774.57346</v>
      </c>
    </row>
    <row r="51" customFormat="false" ht="13.8" hidden="false" customHeight="false" outlineLevel="0" collapsed="false">
      <c r="B51" s="31" t="s">
        <v>126</v>
      </c>
      <c r="C51" s="31" t="s">
        <v>127</v>
      </c>
      <c r="D51" s="32" t="n">
        <v>31097009.9233919</v>
      </c>
      <c r="E51" s="32" t="n">
        <v>18358207.9219678</v>
      </c>
    </row>
    <row r="52" customFormat="false" ht="13.8" hidden="false" customHeight="false" outlineLevel="0" collapsed="false">
      <c r="B52" s="31" t="s">
        <v>128</v>
      </c>
      <c r="C52" s="31"/>
      <c r="D52" s="32" t="n">
        <v>0</v>
      </c>
      <c r="E52" s="32" t="n">
        <v>0</v>
      </c>
    </row>
    <row r="53" s="24" customFormat="true" ht="13.8" hidden="false" customHeight="false" outlineLevel="0" collapsed="false">
      <c r="B53" s="29" t="s">
        <v>129</v>
      </c>
      <c r="C53" s="29" t="s">
        <v>130</v>
      </c>
      <c r="D53" s="36" t="n">
        <v>134990078.334662</v>
      </c>
      <c r="E53" s="36" t="n">
        <v>36072041.5859533</v>
      </c>
    </row>
    <row r="54" s="24" customFormat="true" ht="13.8" hidden="false" customHeight="false" outlineLevel="0" collapsed="false">
      <c r="B54" s="29" t="s">
        <v>131</v>
      </c>
      <c r="C54" s="29" t="s">
        <v>132</v>
      </c>
      <c r="D54" s="34" t="n">
        <v>292284402.129753</v>
      </c>
      <c r="E54" s="34" t="n">
        <v>311949990.136798</v>
      </c>
    </row>
    <row r="55" s="24" customFormat="true" ht="13.8" hidden="false" customHeight="false" outlineLevel="0" collapsed="false">
      <c r="B55" s="29" t="s">
        <v>133</v>
      </c>
      <c r="C55" s="29" t="s">
        <v>134</v>
      </c>
      <c r="D55" s="35"/>
      <c r="E55" s="35" t="n">
        <v>0</v>
      </c>
    </row>
    <row r="56" customFormat="false" ht="13.8" hidden="false" customHeight="false" outlineLevel="0" collapsed="false">
      <c r="B56" s="31" t="s">
        <v>135</v>
      </c>
      <c r="C56" s="31" t="s">
        <v>136</v>
      </c>
      <c r="D56" s="32"/>
      <c r="E56" s="32"/>
    </row>
    <row r="57" customFormat="false" ht="13.8" hidden="false" customHeight="false" outlineLevel="0" collapsed="false">
      <c r="B57" s="31" t="s">
        <v>137</v>
      </c>
      <c r="C57" s="31" t="s">
        <v>138</v>
      </c>
      <c r="D57" s="32" t="n">
        <v>0</v>
      </c>
      <c r="E57" s="32" t="n">
        <v>0</v>
      </c>
    </row>
    <row r="58" customFormat="false" ht="13.8" hidden="false" customHeight="false" outlineLevel="0" collapsed="false">
      <c r="B58" s="31" t="s">
        <v>139</v>
      </c>
      <c r="C58" s="31" t="s">
        <v>140</v>
      </c>
      <c r="D58" s="32" t="n">
        <v>780112.793599998</v>
      </c>
      <c r="E58" s="32" t="n">
        <v>780112.793599998</v>
      </c>
    </row>
    <row r="59" customFormat="false" ht="13.8" hidden="false" customHeight="false" outlineLevel="0" collapsed="false">
      <c r="B59" s="31" t="s">
        <v>141</v>
      </c>
      <c r="C59" s="31" t="s">
        <v>142</v>
      </c>
      <c r="D59" s="32" t="n">
        <v>0</v>
      </c>
      <c r="E59" s="32" t="n">
        <v>0</v>
      </c>
    </row>
    <row r="60" customFormat="false" ht="13.8" hidden="false" customHeight="false" outlineLevel="0" collapsed="false">
      <c r="B60" s="31" t="s">
        <v>143</v>
      </c>
      <c r="C60" s="31" t="s">
        <v>144</v>
      </c>
      <c r="D60" s="32" t="n">
        <v>0</v>
      </c>
      <c r="E60" s="32" t="n">
        <v>0</v>
      </c>
    </row>
    <row r="61" customFormat="false" ht="13.8" hidden="false" customHeight="false" outlineLevel="0" collapsed="false">
      <c r="B61" s="31" t="s">
        <v>145</v>
      </c>
      <c r="C61" s="31" t="s">
        <v>146</v>
      </c>
      <c r="D61" s="32" t="n">
        <v>44568539.57731</v>
      </c>
      <c r="E61" s="32" t="n">
        <v>44568539.57731</v>
      </c>
    </row>
    <row r="62" customFormat="false" ht="13.8" hidden="false" customHeight="false" outlineLevel="0" collapsed="false">
      <c r="B62" s="31" t="s">
        <v>147</v>
      </c>
      <c r="C62" s="31" t="s">
        <v>148</v>
      </c>
      <c r="D62" s="32" t="n">
        <v>-11436009.8449757</v>
      </c>
      <c r="E62" s="32" t="n">
        <v>-10662272.5599975</v>
      </c>
    </row>
    <row r="63" customFormat="false" ht="13.8" hidden="false" customHeight="false" outlineLevel="0" collapsed="false">
      <c r="B63" s="31" t="s">
        <v>149</v>
      </c>
      <c r="C63" s="31" t="s">
        <v>150</v>
      </c>
      <c r="D63" s="32" t="n">
        <v>0</v>
      </c>
      <c r="E63" s="32" t="n">
        <v>0</v>
      </c>
    </row>
    <row r="64" customFormat="false" ht="13.8" hidden="false" customHeight="false" outlineLevel="0" collapsed="false">
      <c r="B64" s="31" t="s">
        <v>151</v>
      </c>
      <c r="C64" s="31" t="s">
        <v>152</v>
      </c>
      <c r="D64" s="32" t="n">
        <v>-28084877.8871869</v>
      </c>
      <c r="E64" s="32" t="n">
        <v>-34852836.5309288</v>
      </c>
    </row>
    <row r="65" customFormat="false" ht="13.8" hidden="false" customHeight="false" outlineLevel="0" collapsed="false">
      <c r="B65" s="31" t="s">
        <v>153</v>
      </c>
      <c r="C65" s="31"/>
      <c r="D65" s="32" t="n">
        <v>0</v>
      </c>
      <c r="E65" s="32" t="n">
        <v>0</v>
      </c>
    </row>
    <row r="66" s="24" customFormat="true" ht="13.8" hidden="false" customHeight="false" outlineLevel="0" collapsed="false">
      <c r="B66" s="29" t="s">
        <v>154</v>
      </c>
      <c r="C66" s="29" t="s">
        <v>155</v>
      </c>
      <c r="D66" s="34" t="n">
        <v>5827764.63874741</v>
      </c>
      <c r="E66" s="34" t="n">
        <v>-166456.720016338</v>
      </c>
    </row>
    <row r="67" s="24" customFormat="true" ht="13.8" hidden="false" customHeight="false" outlineLevel="0" collapsed="false">
      <c r="B67" s="29" t="s">
        <v>156</v>
      </c>
      <c r="C67" s="29" t="s">
        <v>157</v>
      </c>
      <c r="D67" s="37" t="n">
        <v>298112166.7685</v>
      </c>
      <c r="E67" s="37" t="n">
        <v>311783533.416782</v>
      </c>
    </row>
    <row r="68" customFormat="false" ht="13.8" hidden="false" customHeight="false" outlineLevel="0" collapsed="false">
      <c r="D68" s="39"/>
      <c r="E68" s="39"/>
    </row>
    <row r="69" customFormat="false" ht="13.8" hidden="false" customHeight="false" outlineLevel="0" collapsed="false">
      <c r="C69" s="23" t="str">
        <f aca="false">+Nuur1!A19</f>
        <v>                                       Гүйцэтгэх  Захирал:                                   ________________                Ц.Баатарсайхан</v>
      </c>
    </row>
    <row r="71" customFormat="false" ht="13.8" hidden="false" customHeight="false" outlineLevel="0" collapsed="false">
      <c r="C71" s="23" t="str">
        <f aca="false">+Nuur1!A21</f>
        <v>                                       Санхүү бүртгэл хариуцсан захирал:        ________________               Д.Содгэрэл</v>
      </c>
    </row>
    <row r="1048576" customFormat="false" ht="12.8" hidden="false" customHeight="false" outlineLevel="0" collapsed="false"/>
  </sheetData>
  <mergeCells count="3">
    <mergeCell ref="B4:B5"/>
    <mergeCell ref="C4:C5"/>
    <mergeCell ref="D4:E4"/>
  </mergeCells>
  <printOptions headings="false" gridLines="false" gridLinesSet="true" horizontalCentered="true" verticalCentered="false"/>
  <pageMargins left="0.3" right="0.25" top="0.35" bottom="0.390277777777778"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true"/>
  </sheetPr>
  <dimension ref="B1:F1048576"/>
  <sheetViews>
    <sheetView showFormulas="true" showGridLines="true" showRowColHeaders="true" showZeros="true" rightToLeft="false" tabSelected="false" showOutlineSymbols="true" defaultGridColor="true" view="normal" topLeftCell="A1" colorId="64" zoomScale="80" zoomScaleNormal="80" zoomScalePageLayoutView="100" workbookViewId="0">
      <pane xSplit="0" ySplit="6" topLeftCell="A7" activePane="bottomLeft" state="frozen"/>
      <selection pane="topLeft" activeCell="A1" activeCellId="0" sqref="A1"/>
      <selection pane="bottomLeft" activeCell="E30" activeCellId="0" sqref="E30"/>
    </sheetView>
  </sheetViews>
  <sheetFormatPr defaultColWidth="9.12109375" defaultRowHeight="12.75" zeroHeight="false" outlineLevelRow="0" outlineLevelCol="0"/>
  <cols>
    <col collapsed="false" customWidth="true" hidden="false" outlineLevel="0" max="2" min="1" style="40" width="8"/>
    <col collapsed="false" customWidth="true" hidden="false" outlineLevel="0" max="3" min="3" style="40" width="44.33"/>
    <col collapsed="false" customWidth="true" hidden="false" outlineLevel="0" max="4" min="4" style="41" width="17.44"/>
    <col collapsed="false" customWidth="true" hidden="false" outlineLevel="0" max="5" min="5" style="41" width="17.89"/>
    <col collapsed="false" customWidth="true" hidden="false" outlineLevel="0" max="6" min="6" style="42" width="15"/>
    <col collapsed="false" customWidth="true" hidden="false" outlineLevel="0" max="7" min="7" style="40" width="16.67"/>
    <col collapsed="false" customWidth="false" hidden="false" outlineLevel="0" max="1024" min="8" style="40" width="9.11"/>
  </cols>
  <sheetData>
    <row r="1" customFormat="false" ht="12.75" hidden="false" customHeight="false" outlineLevel="0" collapsed="false">
      <c r="B1" s="43" t="s">
        <v>158</v>
      </c>
      <c r="C1" s="43"/>
      <c r="D1" s="43"/>
      <c r="E1" s="43"/>
    </row>
    <row r="3" customFormat="false" ht="12.75" hidden="false" customHeight="false" outlineLevel="0" collapsed="false">
      <c r="B3" s="44" t="str">
        <f aca="false">+Nuur1!A3</f>
        <v>"ГОВЬ" ХК-ийн</v>
      </c>
      <c r="E3" s="45" t="str">
        <f aca="false">+Nuur1!A7</f>
        <v>2023  оны  12  сарын 31 өдөр</v>
      </c>
    </row>
    <row r="4" customFormat="false" ht="12.75" hidden="false" customHeight="false" outlineLevel="0" collapsed="false">
      <c r="B4" s="46" t="s">
        <v>33</v>
      </c>
      <c r="E4" s="47" t="s">
        <v>34</v>
      </c>
    </row>
    <row r="5" s="40" customFormat="true" ht="24.25" hidden="false" customHeight="false" outlineLevel="0" collapsed="false">
      <c r="B5" s="48" t="s">
        <v>35</v>
      </c>
      <c r="C5" s="49" t="s">
        <v>36</v>
      </c>
      <c r="D5" s="50" t="s">
        <v>159</v>
      </c>
      <c r="E5" s="50" t="s">
        <v>160</v>
      </c>
    </row>
    <row r="6" s="51" customFormat="true" ht="17.25" hidden="false" customHeight="true" outlineLevel="0" collapsed="false">
      <c r="B6" s="52" t="n">
        <v>1</v>
      </c>
      <c r="C6" s="53" t="s">
        <v>161</v>
      </c>
      <c r="D6" s="54" t="n">
        <v>193427608.66815</v>
      </c>
      <c r="E6" s="54" t="n">
        <v>255650515.835112</v>
      </c>
    </row>
    <row r="7" s="40" customFormat="true" ht="17.25" hidden="false" customHeight="true" outlineLevel="0" collapsed="false">
      <c r="B7" s="55" t="n">
        <v>2</v>
      </c>
      <c r="C7" s="56" t="s">
        <v>162</v>
      </c>
      <c r="D7" s="57" t="n">
        <v>97766831.0012193</v>
      </c>
      <c r="E7" s="57" t="n">
        <v>131011345.028003</v>
      </c>
    </row>
    <row r="8" s="51" customFormat="true" ht="17.25" hidden="false" customHeight="true" outlineLevel="0" collapsed="false">
      <c r="B8" s="52" t="n">
        <v>3</v>
      </c>
      <c r="C8" s="53" t="s">
        <v>163</v>
      </c>
      <c r="D8" s="54" t="n">
        <v>95660777.6669308</v>
      </c>
      <c r="E8" s="54" t="n">
        <v>124639170.807109</v>
      </c>
    </row>
    <row r="9" s="40" customFormat="true" ht="17.25" hidden="false" customHeight="true" outlineLevel="0" collapsed="false">
      <c r="B9" s="55" t="n">
        <v>4</v>
      </c>
      <c r="C9" s="56" t="s">
        <v>164</v>
      </c>
      <c r="D9" s="57" t="n">
        <v>373611.70394</v>
      </c>
      <c r="E9" s="57" t="n">
        <v>304289.16379</v>
      </c>
    </row>
    <row r="10" s="40" customFormat="true" ht="17.25" hidden="false" customHeight="true" outlineLevel="0" collapsed="false">
      <c r="B10" s="55" t="n">
        <v>5</v>
      </c>
      <c r="C10" s="56" t="s">
        <v>165</v>
      </c>
      <c r="D10" s="57" t="n">
        <v>29260.7002323678</v>
      </c>
      <c r="E10" s="57" t="n">
        <v>229733.9628586</v>
      </c>
    </row>
    <row r="11" s="40" customFormat="true" ht="17.25" hidden="false" customHeight="true" outlineLevel="0" collapsed="false">
      <c r="B11" s="55" t="n">
        <v>6</v>
      </c>
      <c r="C11" s="56" t="s">
        <v>166</v>
      </c>
      <c r="D11" s="57" t="n">
        <v>0</v>
      </c>
      <c r="E11" s="57" t="n">
        <v>0</v>
      </c>
    </row>
    <row r="12" s="40" customFormat="true" ht="17.25" hidden="false" customHeight="true" outlineLevel="0" collapsed="false">
      <c r="B12" s="55" t="n">
        <v>7</v>
      </c>
      <c r="C12" s="56" t="s">
        <v>167</v>
      </c>
      <c r="D12" s="57" t="n">
        <v>0</v>
      </c>
      <c r="E12" s="57" t="n">
        <v>0</v>
      </c>
    </row>
    <row r="13" s="40" customFormat="true" ht="17.25" hidden="false" customHeight="true" outlineLevel="0" collapsed="false">
      <c r="B13" s="55" t="n">
        <v>8</v>
      </c>
      <c r="C13" s="56" t="s">
        <v>168</v>
      </c>
      <c r="D13" s="57" t="n">
        <v>841754.0697034</v>
      </c>
      <c r="E13" s="57" t="n">
        <v>288488.0528362</v>
      </c>
    </row>
    <row r="14" s="40" customFormat="true" ht="17.25" hidden="false" customHeight="true" outlineLevel="0" collapsed="false">
      <c r="B14" s="55" t="n">
        <v>9</v>
      </c>
      <c r="C14" s="56" t="s">
        <v>169</v>
      </c>
      <c r="D14" s="57" t="n">
        <v>61767482.4487998</v>
      </c>
      <c r="E14" s="57" t="n">
        <v>73593361.0894286</v>
      </c>
    </row>
    <row r="15" s="40" customFormat="true" ht="17.25" hidden="false" customHeight="true" outlineLevel="0" collapsed="false">
      <c r="B15" s="55" t="n">
        <v>10</v>
      </c>
      <c r="C15" s="56" t="s">
        <v>170</v>
      </c>
      <c r="D15" s="57" t="n">
        <v>13047588.31836</v>
      </c>
      <c r="E15" s="57" t="n">
        <v>19398180.82628</v>
      </c>
    </row>
    <row r="16" s="40" customFormat="true" ht="17.25" hidden="false" customHeight="true" outlineLevel="0" collapsed="false">
      <c r="B16" s="55" t="n">
        <v>11</v>
      </c>
      <c r="C16" s="56" t="s">
        <v>171</v>
      </c>
      <c r="D16" s="57" t="n">
        <v>26000426.5637078</v>
      </c>
      <c r="E16" s="57" t="n">
        <v>31150837.1500805</v>
      </c>
    </row>
    <row r="17" s="40" customFormat="true" ht="17.25" hidden="false" customHeight="true" outlineLevel="0" collapsed="false">
      <c r="B17" s="55" t="n">
        <v>12</v>
      </c>
      <c r="C17" s="56" t="s">
        <v>172</v>
      </c>
      <c r="D17" s="57" t="n">
        <v>1094287.26215851</v>
      </c>
      <c r="E17" s="57" t="n">
        <v>335059.104129086</v>
      </c>
    </row>
    <row r="18" s="40" customFormat="true" ht="17.25" hidden="false" customHeight="true" outlineLevel="0" collapsed="false">
      <c r="B18" s="55" t="n">
        <v>13</v>
      </c>
      <c r="C18" s="56" t="s">
        <v>173</v>
      </c>
      <c r="D18" s="57" t="n">
        <v>-4978855.6887033</v>
      </c>
      <c r="E18" s="57" t="n">
        <v>-954141.4110988</v>
      </c>
    </row>
    <row r="19" s="40" customFormat="true" ht="17.25" hidden="false" customHeight="true" outlineLevel="0" collapsed="false">
      <c r="B19" s="55" t="n">
        <v>14</v>
      </c>
      <c r="C19" s="56" t="s">
        <v>174</v>
      </c>
      <c r="D19" s="57" t="n">
        <v>-13355.3613584</v>
      </c>
      <c r="E19" s="57" t="n">
        <v>-6979.53867</v>
      </c>
    </row>
    <row r="20" s="40" customFormat="true" ht="17.25" hidden="false" customHeight="true" outlineLevel="0" collapsed="false">
      <c r="B20" s="55" t="n">
        <v>15</v>
      </c>
      <c r="C20" s="56" t="s">
        <v>175</v>
      </c>
      <c r="D20" s="57" t="n">
        <v>0</v>
      </c>
      <c r="E20" s="57" t="n">
        <v>0</v>
      </c>
    </row>
    <row r="21" s="40" customFormat="true" ht="17.25" hidden="false" customHeight="true" outlineLevel="0" collapsed="false">
      <c r="B21" s="55" t="n">
        <v>16</v>
      </c>
      <c r="C21" s="56" t="s">
        <v>176</v>
      </c>
      <c r="D21" s="57" t="n">
        <v>0</v>
      </c>
      <c r="E21" s="57" t="n">
        <v>0</v>
      </c>
    </row>
    <row r="22" s="40" customFormat="true" ht="17.25" hidden="false" customHeight="true" outlineLevel="0" collapsed="false">
      <c r="B22" s="55" t="n">
        <v>17</v>
      </c>
      <c r="C22" s="56" t="s">
        <v>177</v>
      </c>
      <c r="D22" s="57" t="n">
        <v>0</v>
      </c>
      <c r="E22" s="57" t="n">
        <v>0</v>
      </c>
    </row>
    <row r="23" s="51" customFormat="true" ht="17.25" hidden="false" customHeight="true" outlineLevel="0" collapsed="false">
      <c r="B23" s="52" t="n">
        <v>18</v>
      </c>
      <c r="C23" s="53" t="s">
        <v>178</v>
      </c>
      <c r="D23" s="54" t="n">
        <v>-9996591.5022812</v>
      </c>
      <c r="E23" s="54" t="n">
        <v>23122.8669063057</v>
      </c>
    </row>
    <row r="24" s="40" customFormat="true" ht="17.25" hidden="false" customHeight="true" outlineLevel="0" collapsed="false">
      <c r="B24" s="52" t="n">
        <v>19</v>
      </c>
      <c r="C24" s="56" t="s">
        <v>179</v>
      </c>
      <c r="D24" s="57" t="n">
        <v>-2998981.817314</v>
      </c>
      <c r="E24" s="57" t="n">
        <v>6791081.51064838</v>
      </c>
    </row>
    <row r="25" s="51" customFormat="true" ht="17.25" hidden="false" customHeight="true" outlineLevel="0" collapsed="false">
      <c r="B25" s="52" t="n">
        <v>20</v>
      </c>
      <c r="C25" s="53" t="s">
        <v>180</v>
      </c>
      <c r="D25" s="54" t="n">
        <v>-6997609.6849672</v>
      </c>
      <c r="E25" s="54" t="n">
        <v>-6767958.64374207</v>
      </c>
    </row>
    <row r="26" s="40" customFormat="true" ht="17.25" hidden="false" customHeight="true" outlineLevel="0" collapsed="false">
      <c r="B26" s="52" t="n">
        <v>21</v>
      </c>
      <c r="C26" s="58" t="s">
        <v>181</v>
      </c>
      <c r="D26" s="57"/>
      <c r="E26" s="57" t="n">
        <v>0</v>
      </c>
    </row>
    <row r="27" s="51" customFormat="true" ht="17.25" hidden="false" customHeight="true" outlineLevel="0" collapsed="false">
      <c r="B27" s="52" t="n">
        <v>22</v>
      </c>
      <c r="C27" s="53" t="s">
        <v>182</v>
      </c>
      <c r="D27" s="54" t="n">
        <v>-6997609.68496723</v>
      </c>
      <c r="E27" s="54" t="n">
        <v>-6767958.64374207</v>
      </c>
    </row>
    <row r="28" s="40" customFormat="true" ht="17.25" hidden="false" customHeight="true" outlineLevel="0" collapsed="false">
      <c r="B28" s="52" t="n">
        <v>23</v>
      </c>
      <c r="C28" s="53" t="s">
        <v>183</v>
      </c>
      <c r="D28" s="57"/>
      <c r="E28" s="57"/>
    </row>
    <row r="29" s="40" customFormat="true" ht="17.25" hidden="false" customHeight="true" outlineLevel="0" collapsed="false">
      <c r="B29" s="55"/>
      <c r="C29" s="56" t="s">
        <v>184</v>
      </c>
      <c r="D29" s="57"/>
      <c r="E29" s="57"/>
    </row>
    <row r="30" s="40" customFormat="true" ht="17.25" hidden="false" customHeight="true" outlineLevel="0" collapsed="false">
      <c r="B30" s="55"/>
      <c r="C30" s="56" t="s">
        <v>185</v>
      </c>
      <c r="D30" s="57"/>
      <c r="E30" s="57"/>
    </row>
    <row r="31" s="40" customFormat="true" ht="17.25" hidden="false" customHeight="true" outlineLevel="0" collapsed="false">
      <c r="B31" s="55"/>
      <c r="C31" s="56" t="s">
        <v>186</v>
      </c>
      <c r="D31" s="57"/>
      <c r="E31" s="57"/>
    </row>
    <row r="32" s="51" customFormat="true" ht="17.25" hidden="false" customHeight="true" outlineLevel="0" collapsed="false">
      <c r="B32" s="52" t="s">
        <v>187</v>
      </c>
      <c r="C32" s="53" t="s">
        <v>188</v>
      </c>
      <c r="D32" s="54" t="n">
        <v>-6997609.68496723</v>
      </c>
      <c r="E32" s="54" t="n">
        <v>-6767958.64374207</v>
      </c>
    </row>
    <row r="33" s="40" customFormat="true" ht="17.25" hidden="false" customHeight="true" outlineLevel="0" collapsed="false">
      <c r="B33" s="52" t="s">
        <v>189</v>
      </c>
      <c r="C33" s="53" t="s">
        <v>190</v>
      </c>
      <c r="D33" s="57"/>
      <c r="E33" s="57"/>
    </row>
    <row r="34" customFormat="false" ht="12.75" hidden="false" customHeight="false" outlineLevel="0" collapsed="false">
      <c r="F34" s="40"/>
    </row>
    <row r="35" customFormat="false" ht="12.75" hidden="false" customHeight="false" outlineLevel="0" collapsed="false">
      <c r="C35" s="46"/>
      <c r="D35" s="59"/>
    </row>
    <row r="36" customFormat="false" ht="12.75" hidden="false" customHeight="false" outlineLevel="0" collapsed="false">
      <c r="C36" s="60" t="str">
        <f aca="false">+СБД!C69</f>
        <v>                                       Гүйцэтгэх  Захирал:                                   ________________                Ц.Баатарсайхан</v>
      </c>
      <c r="D36" s="61"/>
    </row>
    <row r="38" customFormat="false" ht="12.75" hidden="false" customHeight="false" outlineLevel="0" collapsed="false">
      <c r="C38" s="60" t="str">
        <f aca="false">+СБД!C71</f>
        <v>                                       Санхүү бүртгэл хариуцсан захирал:        ________________               Д.Содгэрэл</v>
      </c>
      <c r="D38" s="61"/>
    </row>
    <row r="1048576" customFormat="false" ht="12.8" hidden="false" customHeight="false" outlineLevel="0" collapsed="false"/>
  </sheetData>
  <mergeCells count="2">
    <mergeCell ref="B1:E1"/>
    <mergeCell ref="B29:B31"/>
  </mergeCells>
  <printOptions headings="false" gridLines="false" gridLinesSet="true" horizontalCentered="false" verticalCentered="false"/>
  <pageMargins left="0.990277777777778" right="0.329861111111111" top="0.609722222222222"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true"/>
  </sheetPr>
  <dimension ref="B1:H63"/>
  <sheetViews>
    <sheetView showFormulas="true" showGridLines="true" showRowColHeaders="true" showZeros="true" rightToLeft="false" tabSelected="false" showOutlineSymbols="true" defaultGridColor="true" view="normal" topLeftCell="A1" colorId="64" zoomScale="80" zoomScaleNormal="80" zoomScalePageLayoutView="100" workbookViewId="0">
      <pane xSplit="0" ySplit="5" topLeftCell="A21" activePane="bottomLeft" state="frozen"/>
      <selection pane="topLeft" activeCell="A1" activeCellId="0" sqref="A1"/>
      <selection pane="bottomLeft" activeCell="A53" activeCellId="0" sqref="A53"/>
    </sheetView>
  </sheetViews>
  <sheetFormatPr defaultColWidth="9.12109375" defaultRowHeight="12.75" zeroHeight="false" outlineLevelRow="0" outlineLevelCol="0"/>
  <cols>
    <col collapsed="false" customWidth="true" hidden="false" outlineLevel="0" max="2" min="1" style="40" width="8.33"/>
    <col collapsed="false" customWidth="true" hidden="false" outlineLevel="0" max="3" min="3" style="40" width="40.88"/>
    <col collapsed="false" customWidth="true" hidden="false" outlineLevel="0" max="4" min="4" style="41" width="20.45"/>
    <col collapsed="false" customWidth="true" hidden="false" outlineLevel="0" max="5" min="5" style="41" width="19.56"/>
    <col collapsed="false" customWidth="false" hidden="false" outlineLevel="0" max="7" min="6" style="40" width="9.11"/>
    <col collapsed="false" customWidth="false" hidden="false" outlineLevel="0" max="8" min="8" style="62" width="9.11"/>
    <col collapsed="false" customWidth="false" hidden="false" outlineLevel="0" max="1024" min="9" style="40" width="9.11"/>
  </cols>
  <sheetData>
    <row r="1" customFormat="false" ht="12.75" hidden="false" customHeight="false" outlineLevel="0" collapsed="false">
      <c r="B1" s="43" t="s">
        <v>191</v>
      </c>
      <c r="C1" s="43"/>
      <c r="D1" s="43"/>
      <c r="E1" s="43"/>
    </row>
    <row r="2" customFormat="false" ht="12.75" hidden="false" customHeight="false" outlineLevel="0" collapsed="false">
      <c r="B2" s="46"/>
    </row>
    <row r="3" customFormat="false" ht="12.75" hidden="false" customHeight="false" outlineLevel="0" collapsed="false">
      <c r="B3" s="44" t="str">
        <f aca="false">+Nuur1!A3</f>
        <v>"ГОВЬ" ХК-ийн</v>
      </c>
      <c r="E3" s="45" t="str">
        <f aca="false">+Nuur1!A7</f>
        <v>2023  оны  12  сарын 31 өдөр</v>
      </c>
    </row>
    <row r="4" customFormat="false" ht="12.75" hidden="false" customHeight="false" outlineLevel="0" collapsed="false">
      <c r="B4" s="46" t="s">
        <v>33</v>
      </c>
      <c r="E4" s="47" t="s">
        <v>34</v>
      </c>
    </row>
    <row r="5" customFormat="false" ht="26.25" hidden="false" customHeight="false" outlineLevel="0" collapsed="false">
      <c r="B5" s="48" t="s">
        <v>35</v>
      </c>
      <c r="C5" s="49" t="s">
        <v>192</v>
      </c>
      <c r="D5" s="63" t="s">
        <v>159</v>
      </c>
      <c r="E5" s="63" t="s">
        <v>160</v>
      </c>
    </row>
    <row r="6" s="51" customFormat="true" ht="13.5" hidden="false" customHeight="true" outlineLevel="0" collapsed="false">
      <c r="B6" s="53" t="n">
        <v>1</v>
      </c>
      <c r="C6" s="58" t="s">
        <v>193</v>
      </c>
      <c r="D6" s="64"/>
      <c r="E6" s="65"/>
      <c r="H6" s="66"/>
    </row>
    <row r="7" s="51" customFormat="true" ht="13.5" hidden="false" customHeight="true" outlineLevel="0" collapsed="false">
      <c r="B7" s="53" t="n">
        <v>1.1</v>
      </c>
      <c r="C7" s="58" t="s">
        <v>194</v>
      </c>
      <c r="D7" s="67" t="n">
        <v>211370033.941611</v>
      </c>
      <c r="E7" s="67" t="n">
        <v>265936221.178175</v>
      </c>
      <c r="H7" s="66"/>
    </row>
    <row r="8" customFormat="false" ht="13.5" hidden="false" customHeight="true" outlineLevel="0" collapsed="false">
      <c r="B8" s="56"/>
      <c r="C8" s="68" t="s">
        <v>195</v>
      </c>
      <c r="D8" s="69" t="n">
        <v>210328059.109475</v>
      </c>
      <c r="E8" s="57" t="n">
        <v>265465838.019088</v>
      </c>
    </row>
    <row r="9" customFormat="false" ht="13.5" hidden="false" customHeight="true" outlineLevel="0" collapsed="false">
      <c r="B9" s="56"/>
      <c r="C9" s="68" t="s">
        <v>196</v>
      </c>
      <c r="D9" s="69" t="n">
        <v>0</v>
      </c>
      <c r="E9" s="57" t="n">
        <v>0</v>
      </c>
    </row>
    <row r="10" customFormat="false" ht="13.5" hidden="false" customHeight="true" outlineLevel="0" collapsed="false">
      <c r="B10" s="56"/>
      <c r="C10" s="68" t="s">
        <v>197</v>
      </c>
      <c r="D10" s="69" t="n">
        <v>0</v>
      </c>
      <c r="E10" s="57" t="n">
        <v>0</v>
      </c>
    </row>
    <row r="11" customFormat="false" ht="13.5" hidden="false" customHeight="true" outlineLevel="0" collapsed="false">
      <c r="B11" s="56"/>
      <c r="C11" s="68" t="s">
        <v>198</v>
      </c>
      <c r="D11" s="69" t="n">
        <v>0</v>
      </c>
      <c r="E11" s="57" t="n">
        <v>0</v>
      </c>
    </row>
    <row r="12" customFormat="false" ht="13.5" hidden="false" customHeight="true" outlineLevel="0" collapsed="false">
      <c r="B12" s="56"/>
      <c r="C12" s="68" t="s">
        <v>199</v>
      </c>
      <c r="D12" s="69" t="n">
        <v>0</v>
      </c>
      <c r="E12" s="57" t="n">
        <v>0</v>
      </c>
    </row>
    <row r="13" customFormat="false" ht="13.5" hidden="false" customHeight="true" outlineLevel="0" collapsed="false">
      <c r="B13" s="56"/>
      <c r="C13" s="68" t="s">
        <v>200</v>
      </c>
      <c r="D13" s="69" t="n">
        <v>1041974.83213626</v>
      </c>
      <c r="E13" s="57" t="n">
        <v>470383.159087402</v>
      </c>
    </row>
    <row r="14" s="51" customFormat="true" ht="13.5" hidden="false" customHeight="true" outlineLevel="0" collapsed="false">
      <c r="B14" s="53" t="n">
        <v>1.2</v>
      </c>
      <c r="C14" s="58" t="s">
        <v>201</v>
      </c>
      <c r="D14" s="70" t="n">
        <v>-177369082.462134</v>
      </c>
      <c r="E14" s="54" t="n">
        <v>-284981483.488039</v>
      </c>
      <c r="H14" s="66"/>
    </row>
    <row r="15" customFormat="false" ht="13.5" hidden="false" customHeight="true" outlineLevel="0" collapsed="false">
      <c r="B15" s="56"/>
      <c r="C15" s="68" t="s">
        <v>202</v>
      </c>
      <c r="D15" s="69" t="n">
        <v>-27947882.0735513</v>
      </c>
      <c r="E15" s="57" t="n">
        <v>-39471169.9465189</v>
      </c>
    </row>
    <row r="16" customFormat="false" ht="13.5" hidden="false" customHeight="true" outlineLevel="0" collapsed="false">
      <c r="B16" s="56"/>
      <c r="C16" s="68" t="s">
        <v>203</v>
      </c>
      <c r="D16" s="69" t="n">
        <v>-8797934.6362651</v>
      </c>
      <c r="E16" s="57" t="n">
        <v>-12024444.0474691</v>
      </c>
    </row>
    <row r="17" customFormat="false" ht="13.5" hidden="false" customHeight="true" outlineLevel="0" collapsed="false">
      <c r="B17" s="56"/>
      <c r="C17" s="68" t="s">
        <v>204</v>
      </c>
      <c r="D17" s="69" t="n">
        <v>-43403043.3825447</v>
      </c>
      <c r="E17" s="57" t="n">
        <v>-111426267.578246</v>
      </c>
    </row>
    <row r="18" customFormat="false" ht="13.5" hidden="false" customHeight="true" outlineLevel="0" collapsed="false">
      <c r="B18" s="56"/>
      <c r="C18" s="68" t="s">
        <v>205</v>
      </c>
      <c r="D18" s="69" t="n">
        <v>-3050887.9877055</v>
      </c>
      <c r="E18" s="57" t="n">
        <v>-4184082.2202079</v>
      </c>
    </row>
    <row r="19" customFormat="false" ht="13.5" hidden="false" customHeight="true" outlineLevel="0" collapsed="false">
      <c r="B19" s="56"/>
      <c r="C19" s="68" t="s">
        <v>206</v>
      </c>
      <c r="D19" s="69" t="n">
        <v>-7364073.99169829</v>
      </c>
      <c r="E19" s="57" t="n">
        <v>-9930964.4704235</v>
      </c>
    </row>
    <row r="20" customFormat="false" ht="13.5" hidden="false" customHeight="true" outlineLevel="0" collapsed="false">
      <c r="B20" s="56"/>
      <c r="C20" s="68" t="s">
        <v>207</v>
      </c>
      <c r="D20" s="69" t="n">
        <v>-26380871.8907094</v>
      </c>
      <c r="E20" s="57" t="n">
        <v>-27672824.4465348</v>
      </c>
    </row>
    <row r="21" customFormat="false" ht="13.5" hidden="false" customHeight="true" outlineLevel="0" collapsed="false">
      <c r="B21" s="56"/>
      <c r="C21" s="68" t="s">
        <v>208</v>
      </c>
      <c r="D21" s="69" t="n">
        <v>-15217209.2298041</v>
      </c>
      <c r="E21" s="57" t="n">
        <v>-23104662.0006569</v>
      </c>
    </row>
    <row r="22" customFormat="false" ht="13.5" hidden="false" customHeight="true" outlineLevel="0" collapsed="false">
      <c r="B22" s="56"/>
      <c r="C22" s="68" t="s">
        <v>209</v>
      </c>
      <c r="D22" s="69" t="n">
        <v>-517737.7939889</v>
      </c>
      <c r="E22" s="57" t="n">
        <v>-560071.0441712</v>
      </c>
    </row>
    <row r="23" customFormat="false" ht="13.5" hidden="false" customHeight="true" outlineLevel="0" collapsed="false">
      <c r="B23" s="56"/>
      <c r="C23" s="68" t="s">
        <v>210</v>
      </c>
      <c r="D23" s="69" t="n">
        <v>-44689441.4758667</v>
      </c>
      <c r="E23" s="57" t="n">
        <v>-56606997.7338106</v>
      </c>
    </row>
    <row r="24" s="51" customFormat="true" ht="13.5" hidden="false" customHeight="true" outlineLevel="0" collapsed="false">
      <c r="B24" s="53" t="n">
        <v>1.3</v>
      </c>
      <c r="C24" s="58" t="s">
        <v>211</v>
      </c>
      <c r="D24" s="70" t="n">
        <v>34000951.479477</v>
      </c>
      <c r="E24" s="54" t="n">
        <v>-19045262.309864</v>
      </c>
      <c r="H24" s="66"/>
    </row>
    <row r="25" s="51" customFormat="true" ht="13.5" hidden="false" customHeight="true" outlineLevel="0" collapsed="false">
      <c r="B25" s="53" t="n">
        <v>2</v>
      </c>
      <c r="C25" s="58" t="s">
        <v>212</v>
      </c>
      <c r="D25" s="71" t="n">
        <v>0</v>
      </c>
      <c r="E25" s="54" t="n">
        <v>0</v>
      </c>
      <c r="H25" s="66"/>
    </row>
    <row r="26" s="51" customFormat="true" ht="13.5" hidden="false" customHeight="true" outlineLevel="0" collapsed="false">
      <c r="B26" s="53" t="n">
        <v>2.1</v>
      </c>
      <c r="C26" s="58" t="s">
        <v>194</v>
      </c>
      <c r="D26" s="70" t="n">
        <v>299006.1818526</v>
      </c>
      <c r="E26" s="54" t="n">
        <v>1419801.0365108</v>
      </c>
      <c r="H26" s="66"/>
    </row>
    <row r="27" customFormat="false" ht="13.5" hidden="false" customHeight="true" outlineLevel="0" collapsed="false">
      <c r="B27" s="56"/>
      <c r="C27" s="68" t="s">
        <v>213</v>
      </c>
      <c r="D27" s="69" t="n">
        <v>150817.521</v>
      </c>
      <c r="E27" s="57" t="n">
        <v>1404382.5948</v>
      </c>
    </row>
    <row r="28" customFormat="false" ht="13.5" hidden="false" customHeight="true" outlineLevel="0" collapsed="false">
      <c r="B28" s="56"/>
      <c r="C28" s="68" t="s">
        <v>214</v>
      </c>
      <c r="D28" s="69" t="n">
        <v>0</v>
      </c>
      <c r="E28" s="57" t="n">
        <v>0</v>
      </c>
    </row>
    <row r="29" customFormat="false" ht="13.5" hidden="false" customHeight="true" outlineLevel="0" collapsed="false">
      <c r="B29" s="56"/>
      <c r="C29" s="68" t="s">
        <v>215</v>
      </c>
      <c r="D29" s="69" t="n">
        <v>0</v>
      </c>
      <c r="E29" s="57" t="n">
        <v>0</v>
      </c>
    </row>
    <row r="30" customFormat="false" ht="13.5" hidden="false" customHeight="true" outlineLevel="0" collapsed="false">
      <c r="B30" s="56"/>
      <c r="C30" s="68" t="s">
        <v>216</v>
      </c>
      <c r="D30" s="69" t="n">
        <v>0</v>
      </c>
      <c r="E30" s="72" t="n">
        <v>0</v>
      </c>
    </row>
    <row r="31" customFormat="false" ht="13.5" hidden="false" customHeight="true" outlineLevel="0" collapsed="false">
      <c r="B31" s="56"/>
      <c r="C31" s="68" t="s">
        <v>217</v>
      </c>
      <c r="D31" s="69" t="n">
        <v>0</v>
      </c>
      <c r="E31" s="57" t="n">
        <v>0</v>
      </c>
    </row>
    <row r="32" customFormat="false" ht="13.5" hidden="false" customHeight="true" outlineLevel="0" collapsed="false">
      <c r="B32" s="56"/>
      <c r="C32" s="68" t="s">
        <v>218</v>
      </c>
      <c r="D32" s="69" t="n">
        <v>148188.6608526</v>
      </c>
      <c r="E32" s="57" t="n">
        <v>15418.4417108</v>
      </c>
    </row>
    <row r="33" customFormat="false" ht="13.5" hidden="false" customHeight="true" outlineLevel="0" collapsed="false">
      <c r="B33" s="56"/>
      <c r="C33" s="68" t="s">
        <v>219</v>
      </c>
      <c r="D33" s="69" t="n">
        <v>0</v>
      </c>
      <c r="E33" s="57" t="n">
        <v>0</v>
      </c>
    </row>
    <row r="34" customFormat="false" ht="13.5" hidden="false" customHeight="true" outlineLevel="0" collapsed="false">
      <c r="B34" s="56"/>
      <c r="C34" s="73" t="s">
        <v>220</v>
      </c>
      <c r="D34" s="69" t="n">
        <v>0</v>
      </c>
      <c r="E34" s="57" t="n">
        <v>0</v>
      </c>
    </row>
    <row r="35" s="51" customFormat="true" ht="13.5" hidden="false" customHeight="true" outlineLevel="0" collapsed="false">
      <c r="B35" s="53" t="n">
        <v>2.2</v>
      </c>
      <c r="C35" s="58" t="s">
        <v>201</v>
      </c>
      <c r="D35" s="70" t="n">
        <v>-3320735.7472199</v>
      </c>
      <c r="E35" s="54" t="n">
        <v>-5301856.3382422</v>
      </c>
      <c r="H35" s="66"/>
    </row>
    <row r="36" customFormat="false" ht="13.5" hidden="false" customHeight="true" outlineLevel="0" collapsed="false">
      <c r="B36" s="56"/>
      <c r="C36" s="68" t="s">
        <v>221</v>
      </c>
      <c r="D36" s="69" t="n">
        <v>-3320735.7472199</v>
      </c>
      <c r="E36" s="57" t="n">
        <v>-3326459.14868</v>
      </c>
    </row>
    <row r="37" customFormat="false" ht="13.5" hidden="false" customHeight="true" outlineLevel="0" collapsed="false">
      <c r="B37" s="56"/>
      <c r="C37" s="68" t="s">
        <v>222</v>
      </c>
      <c r="D37" s="69" t="n">
        <v>0</v>
      </c>
      <c r="E37" s="57" t="n">
        <v>-1821691.6895622</v>
      </c>
    </row>
    <row r="38" customFormat="false" ht="13.5" hidden="false" customHeight="true" outlineLevel="0" collapsed="false">
      <c r="B38" s="56"/>
      <c r="C38" s="68" t="s">
        <v>223</v>
      </c>
      <c r="D38" s="69" t="n">
        <v>0</v>
      </c>
      <c r="E38" s="57" t="n">
        <v>-93705.5</v>
      </c>
    </row>
    <row r="39" customFormat="false" ht="13.5" hidden="false" customHeight="true" outlineLevel="0" collapsed="false">
      <c r="B39" s="56"/>
      <c r="C39" s="68" t="s">
        <v>224</v>
      </c>
      <c r="D39" s="69" t="n">
        <v>0</v>
      </c>
      <c r="E39" s="57" t="n">
        <v>0</v>
      </c>
    </row>
    <row r="40" customFormat="false" ht="13.5" hidden="false" customHeight="true" outlineLevel="0" collapsed="false">
      <c r="B40" s="56"/>
      <c r="C40" s="68" t="s">
        <v>225</v>
      </c>
      <c r="D40" s="69" t="n">
        <v>0</v>
      </c>
      <c r="E40" s="57" t="n">
        <v>-60000</v>
      </c>
    </row>
    <row r="41" customFormat="false" ht="13.5" hidden="false" customHeight="true" outlineLevel="0" collapsed="false">
      <c r="B41" s="56"/>
      <c r="C41" s="73"/>
      <c r="D41" s="69" t="n">
        <v>0</v>
      </c>
      <c r="E41" s="57" t="n">
        <v>0</v>
      </c>
    </row>
    <row r="42" s="51" customFormat="true" ht="13.5" hidden="false" customHeight="true" outlineLevel="0" collapsed="false">
      <c r="B42" s="53" t="n">
        <v>2.3</v>
      </c>
      <c r="C42" s="58" t="s">
        <v>226</v>
      </c>
      <c r="D42" s="70" t="n">
        <v>-3021729.5653673</v>
      </c>
      <c r="E42" s="54" t="n">
        <v>-3882055.3017314</v>
      </c>
      <c r="H42" s="66"/>
    </row>
    <row r="43" s="51" customFormat="true" ht="13.5" hidden="false" customHeight="true" outlineLevel="0" collapsed="false">
      <c r="B43" s="53" t="n">
        <v>3</v>
      </c>
      <c r="C43" s="58" t="s">
        <v>227</v>
      </c>
      <c r="D43" s="71" t="n">
        <v>0</v>
      </c>
      <c r="E43" s="54" t="n">
        <v>0</v>
      </c>
      <c r="H43" s="66"/>
    </row>
    <row r="44" s="51" customFormat="true" ht="13.5" hidden="false" customHeight="true" outlineLevel="0" collapsed="false">
      <c r="B44" s="53" t="n">
        <v>3.1</v>
      </c>
      <c r="C44" s="58" t="s">
        <v>194</v>
      </c>
      <c r="D44" s="70" t="n">
        <v>397128100.758153</v>
      </c>
      <c r="E44" s="54" t="n">
        <v>1186899896.04912</v>
      </c>
      <c r="H44" s="66"/>
    </row>
    <row r="45" customFormat="false" ht="13.5" hidden="false" customHeight="true" outlineLevel="0" collapsed="false">
      <c r="B45" s="56"/>
      <c r="C45" s="74" t="s">
        <v>228</v>
      </c>
      <c r="D45" s="69" t="n">
        <v>397128100.758153</v>
      </c>
      <c r="E45" s="57" t="n">
        <v>1186899896.04912</v>
      </c>
    </row>
    <row r="46" customFormat="false" ht="13.5" hidden="false" customHeight="true" outlineLevel="0" collapsed="false">
      <c r="B46" s="56"/>
      <c r="C46" s="74" t="s">
        <v>229</v>
      </c>
      <c r="D46" s="69" t="n">
        <v>0</v>
      </c>
      <c r="E46" s="57" t="n">
        <v>0</v>
      </c>
    </row>
    <row r="47" customFormat="false" ht="13.5" hidden="false" customHeight="true" outlineLevel="0" collapsed="false">
      <c r="B47" s="56"/>
      <c r="C47" s="74" t="s">
        <v>230</v>
      </c>
      <c r="D47" s="69" t="n">
        <v>0</v>
      </c>
      <c r="E47" s="57" t="n">
        <v>0</v>
      </c>
    </row>
    <row r="48" customFormat="false" ht="13.5" hidden="false" customHeight="true" outlineLevel="0" collapsed="false">
      <c r="B48" s="56"/>
      <c r="C48" s="73"/>
      <c r="D48" s="69" t="n">
        <v>0</v>
      </c>
      <c r="E48" s="57" t="n">
        <v>0</v>
      </c>
    </row>
    <row r="49" s="51" customFormat="true" ht="13.5" hidden="false" customHeight="true" outlineLevel="0" collapsed="false">
      <c r="B49" s="53" t="n">
        <v>3.2</v>
      </c>
      <c r="C49" s="58" t="s">
        <v>201</v>
      </c>
      <c r="D49" s="70" t="n">
        <v>-423461882.445378</v>
      </c>
      <c r="E49" s="54" t="n">
        <v>-1163516386.48933</v>
      </c>
      <c r="H49" s="66"/>
    </row>
    <row r="50" customFormat="false" ht="13.5" hidden="false" customHeight="true" outlineLevel="0" collapsed="false">
      <c r="B50" s="56"/>
      <c r="C50" s="74" t="s">
        <v>231</v>
      </c>
      <c r="D50" s="69" t="n">
        <v>-424386062.241128</v>
      </c>
      <c r="E50" s="57" t="n">
        <v>-1163532260.49728</v>
      </c>
    </row>
    <row r="51" customFormat="false" ht="13.5" hidden="false" customHeight="true" outlineLevel="0" collapsed="false">
      <c r="B51" s="56"/>
      <c r="C51" s="74" t="s">
        <v>232</v>
      </c>
      <c r="D51" s="69" t="n">
        <v>0</v>
      </c>
      <c r="E51" s="57" t="n">
        <v>0</v>
      </c>
    </row>
    <row r="52" customFormat="false" ht="13.5" hidden="false" customHeight="true" outlineLevel="0" collapsed="false">
      <c r="B52" s="56"/>
      <c r="C52" s="74" t="s">
        <v>233</v>
      </c>
      <c r="D52" s="69" t="n">
        <v>0</v>
      </c>
      <c r="E52" s="57" t="n">
        <v>0</v>
      </c>
    </row>
    <row r="53" customFormat="false" ht="13.5" hidden="false" customHeight="true" outlineLevel="0" collapsed="false">
      <c r="B53" s="56"/>
      <c r="C53" s="74" t="s">
        <v>234</v>
      </c>
      <c r="D53" s="69" t="n">
        <v>-247.1684</v>
      </c>
      <c r="E53" s="57" t="n">
        <v>-279.3365</v>
      </c>
    </row>
    <row r="54" customFormat="false" ht="13.5" hidden="false" customHeight="true" outlineLevel="0" collapsed="false">
      <c r="B54" s="56"/>
      <c r="C54" s="74" t="s">
        <v>235</v>
      </c>
      <c r="D54" s="69" t="n">
        <v>924426.964150345</v>
      </c>
      <c r="E54" s="57" t="n">
        <v>16153.3444491531</v>
      </c>
    </row>
    <row r="55" s="51" customFormat="true" ht="13.5" hidden="false" customHeight="true" outlineLevel="0" collapsed="false">
      <c r="B55" s="53" t="n">
        <v>3.3</v>
      </c>
      <c r="C55" s="58" t="s">
        <v>236</v>
      </c>
      <c r="D55" s="70" t="n">
        <v>-26333781.6872248</v>
      </c>
      <c r="E55" s="54" t="n">
        <v>23383509.5597876</v>
      </c>
      <c r="H55" s="66"/>
    </row>
    <row r="56" s="51" customFormat="true" ht="13.5" hidden="false" customHeight="true" outlineLevel="0" collapsed="false">
      <c r="B56" s="53" t="n">
        <v>4</v>
      </c>
      <c r="C56" s="58" t="s">
        <v>237</v>
      </c>
      <c r="D56" s="70" t="n">
        <v>4645440.22688487</v>
      </c>
      <c r="E56" s="54" t="n">
        <v>456191.948192246</v>
      </c>
      <c r="H56" s="66"/>
    </row>
    <row r="57" customFormat="false" ht="13.5" hidden="false" customHeight="true" outlineLevel="0" collapsed="false">
      <c r="B57" s="53" t="n">
        <v>5</v>
      </c>
      <c r="C57" s="58" t="s">
        <v>238</v>
      </c>
      <c r="D57" s="71" t="n">
        <v>4389479.0815797</v>
      </c>
      <c r="E57" s="54" t="n">
        <v>9034919.30846456</v>
      </c>
    </row>
    <row r="58" customFormat="false" ht="13.5" hidden="false" customHeight="true" outlineLevel="0" collapsed="false">
      <c r="B58" s="53" t="n">
        <v>6</v>
      </c>
      <c r="C58" s="58" t="s">
        <v>239</v>
      </c>
      <c r="D58" s="70" t="n">
        <v>9034919.30846456</v>
      </c>
      <c r="E58" s="54" t="n">
        <v>9491111.25665681</v>
      </c>
      <c r="F58" s="75"/>
    </row>
    <row r="59" customFormat="false" ht="12" hidden="false" customHeight="true" outlineLevel="0" collapsed="false">
      <c r="D59" s="41" t="n">
        <v>0</v>
      </c>
      <c r="E59" s="41" t="n">
        <v>0</v>
      </c>
    </row>
    <row r="60" customFormat="false" ht="16.5" hidden="false" customHeight="true" outlineLevel="0" collapsed="false">
      <c r="B60" s="76"/>
      <c r="C60" s="76"/>
      <c r="D60" s="76"/>
      <c r="E60" s="76"/>
    </row>
    <row r="61" customFormat="false" ht="21" hidden="false" customHeight="true" outlineLevel="0" collapsed="false">
      <c r="B61" s="77" t="s">
        <v>240</v>
      </c>
      <c r="C61" s="77"/>
      <c r="D61" s="77"/>
      <c r="E61" s="77"/>
      <c r="F61" s="77"/>
    </row>
    <row r="62" customFormat="false" ht="15" hidden="false" customHeight="true" outlineLevel="0" collapsed="false">
      <c r="B62" s="46"/>
      <c r="C62" s="46"/>
      <c r="D62" s="46"/>
      <c r="E62" s="46"/>
    </row>
    <row r="63" customFormat="false" ht="12.75" hidden="false" customHeight="false" outlineLevel="0" collapsed="false">
      <c r="B63" s="77" t="s">
        <v>241</v>
      </c>
      <c r="C63" s="77"/>
      <c r="D63" s="77"/>
      <c r="E63" s="77"/>
      <c r="F63" s="77"/>
    </row>
  </sheetData>
  <mergeCells count="3">
    <mergeCell ref="B1:E1"/>
    <mergeCell ref="B61:F61"/>
    <mergeCell ref="B63:F63"/>
  </mergeCells>
  <printOptions headings="false" gridLines="false" gridLinesSet="true" horizontalCentered="true" verticalCentered="false"/>
  <pageMargins left="0.55" right="0.329861111111111" top="0.220138888888889" bottom="0.2"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true"/>
  </sheetPr>
  <dimension ref="A1:M31"/>
  <sheetViews>
    <sheetView showFormulas="true" showGridLines="true" showRowColHeaders="true" showZeros="true" rightToLeft="false" tabSelected="false" showOutlineSymbols="true" defaultGridColor="true" view="normal" topLeftCell="A1" colorId="64" zoomScale="80" zoomScaleNormal="80" zoomScalePageLayoutView="100" workbookViewId="0">
      <selection pane="topLeft" activeCell="K16" activeCellId="0" sqref="K16"/>
    </sheetView>
  </sheetViews>
  <sheetFormatPr defaultColWidth="9.12109375" defaultRowHeight="14.25" zeroHeight="false" outlineLevelRow="0" outlineLevelCol="0"/>
  <cols>
    <col collapsed="false" customWidth="true" hidden="false" outlineLevel="0" max="1" min="1" style="78" width="5.1"/>
    <col collapsed="false" customWidth="true" hidden="false" outlineLevel="0" max="2" min="2" style="78" width="36"/>
    <col collapsed="false" customWidth="true" hidden="false" outlineLevel="0" max="3" min="3" style="78" width="15.66"/>
    <col collapsed="false" customWidth="true" hidden="false" outlineLevel="0" max="4" min="4" style="78" width="12.56"/>
    <col collapsed="false" customWidth="true" hidden="false" outlineLevel="0" max="5" min="5" style="78" width="11.45"/>
    <col collapsed="false" customWidth="true" hidden="false" outlineLevel="0" max="6" min="6" style="78" width="20.22"/>
    <col collapsed="false" customWidth="true" hidden="false" outlineLevel="0" max="7" min="7" style="78" width="20.99"/>
    <col collapsed="false" customWidth="true" hidden="false" outlineLevel="0" max="8" min="8" style="78" width="14.88"/>
    <col collapsed="false" customWidth="true" hidden="false" outlineLevel="0" max="9" min="9" style="78" width="20.99"/>
    <col collapsed="false" customWidth="true" hidden="false" outlineLevel="0" max="10" min="10" style="78" width="19.56"/>
    <col collapsed="false" customWidth="true" hidden="false" outlineLevel="0" max="11" min="11" style="79" width="20.33"/>
    <col collapsed="false" customWidth="true" hidden="false" outlineLevel="0" max="12" min="12" style="79" width="20.89"/>
    <col collapsed="false" customWidth="true" hidden="false" outlineLevel="0" max="13" min="13" style="78" width="17.33"/>
    <col collapsed="false" customWidth="true" hidden="false" outlineLevel="0" max="15" min="14" style="78" width="12.1"/>
    <col collapsed="false" customWidth="false" hidden="false" outlineLevel="0" max="1024" min="16" style="78" width="9.11"/>
  </cols>
  <sheetData>
    <row r="1" customFormat="false" ht="25.5" hidden="false" customHeight="true" outlineLevel="0" collapsed="false">
      <c r="A1" s="80" t="s">
        <v>242</v>
      </c>
      <c r="B1" s="80"/>
      <c r="C1" s="80"/>
      <c r="D1" s="80"/>
      <c r="E1" s="80"/>
      <c r="F1" s="80"/>
      <c r="G1" s="80"/>
      <c r="H1" s="80"/>
      <c r="I1" s="80"/>
      <c r="J1" s="80"/>
    </row>
    <row r="2" customFormat="false" ht="14.25" hidden="false" customHeight="false" outlineLevel="0" collapsed="false">
      <c r="A2" s="81" t="str">
        <f aca="false">+Nuur1!A3</f>
        <v>"ГОВЬ" ХК-ийн</v>
      </c>
      <c r="B2" s="21"/>
      <c r="C2" s="21"/>
      <c r="D2" s="21"/>
      <c r="E2" s="21"/>
      <c r="F2" s="21"/>
      <c r="G2" s="21"/>
      <c r="H2" s="82"/>
      <c r="I2" s="21"/>
      <c r="J2" s="82" t="str">
        <f aca="false">+Nuur1!A7</f>
        <v>2023  оны  12  сарын 31 өдөр</v>
      </c>
    </row>
    <row r="3" customFormat="false" ht="14.25" hidden="false" customHeight="false" outlineLevel="0" collapsed="false">
      <c r="A3" s="21" t="s">
        <v>33</v>
      </c>
      <c r="B3" s="21"/>
      <c r="C3" s="21"/>
      <c r="D3" s="21"/>
      <c r="E3" s="21"/>
      <c r="F3" s="21"/>
      <c r="G3" s="21"/>
      <c r="H3" s="21"/>
      <c r="I3" s="21"/>
      <c r="J3" s="82" t="s">
        <v>34</v>
      </c>
    </row>
    <row r="4" customFormat="false" ht="14.25" hidden="false" customHeight="false" outlineLevel="0" collapsed="false">
      <c r="A4" s="21"/>
      <c r="B4" s="21"/>
      <c r="C4" s="21"/>
      <c r="D4" s="21"/>
      <c r="E4" s="21"/>
      <c r="F4" s="21"/>
      <c r="G4" s="21"/>
      <c r="H4" s="21"/>
      <c r="I4" s="21"/>
      <c r="J4" s="21"/>
    </row>
    <row r="5" customFormat="false" ht="63.75" hidden="false" customHeight="true" outlineLevel="0" collapsed="false">
      <c r="A5" s="27" t="s">
        <v>243</v>
      </c>
      <c r="B5" s="27" t="s">
        <v>192</v>
      </c>
      <c r="C5" s="27" t="s">
        <v>244</v>
      </c>
      <c r="D5" s="26" t="s">
        <v>142</v>
      </c>
      <c r="E5" s="26" t="s">
        <v>144</v>
      </c>
      <c r="F5" s="26" t="s">
        <v>146</v>
      </c>
      <c r="G5" s="26" t="s">
        <v>148</v>
      </c>
      <c r="H5" s="26" t="s">
        <v>150</v>
      </c>
      <c r="I5" s="26" t="s">
        <v>152</v>
      </c>
      <c r="J5" s="26" t="s">
        <v>245</v>
      </c>
    </row>
    <row r="6" s="87" customFormat="true" ht="31.5" hidden="false" customHeight="true" outlineLevel="0" collapsed="false">
      <c r="A6" s="83" t="n">
        <v>1</v>
      </c>
      <c r="B6" s="84" t="s">
        <v>246</v>
      </c>
      <c r="C6" s="85" t="n">
        <v>780112.793599998</v>
      </c>
      <c r="D6" s="85" t="n">
        <v>0</v>
      </c>
      <c r="E6" s="85" t="n">
        <v>0</v>
      </c>
      <c r="F6" s="85" t="n">
        <v>44568539.57731</v>
      </c>
      <c r="G6" s="85" t="n">
        <v>-11436009.8449757</v>
      </c>
      <c r="H6" s="85" t="n">
        <v>0</v>
      </c>
      <c r="I6" s="85" t="n">
        <v>-28084877.8871869</v>
      </c>
      <c r="J6" s="85" t="n">
        <v>5827764.63874741</v>
      </c>
      <c r="K6" s="86"/>
      <c r="L6" s="79"/>
    </row>
    <row r="7" customFormat="false" ht="40.5" hidden="false" customHeight="true" outlineLevel="0" collapsed="false">
      <c r="A7" s="27" t="n">
        <v>2</v>
      </c>
      <c r="B7" s="88" t="s">
        <v>247</v>
      </c>
      <c r="C7" s="89"/>
      <c r="D7" s="89"/>
      <c r="E7" s="89"/>
      <c r="F7" s="89"/>
      <c r="G7" s="89"/>
      <c r="H7" s="89"/>
      <c r="I7" s="89"/>
      <c r="J7" s="89" t="n">
        <v>0</v>
      </c>
    </row>
    <row r="8" s="87" customFormat="true" ht="31.5" hidden="false" customHeight="true" outlineLevel="0" collapsed="false">
      <c r="A8" s="83" t="n">
        <v>3</v>
      </c>
      <c r="B8" s="84" t="s">
        <v>248</v>
      </c>
      <c r="C8" s="85" t="n">
        <v>780112.793599998</v>
      </c>
      <c r="D8" s="85" t="n">
        <v>0</v>
      </c>
      <c r="E8" s="85" t="n">
        <v>0</v>
      </c>
      <c r="F8" s="85" t="n">
        <v>44568539.57731</v>
      </c>
      <c r="G8" s="85" t="n">
        <v>-11436009.8449757</v>
      </c>
      <c r="H8" s="85" t="n">
        <v>0</v>
      </c>
      <c r="I8" s="85" t="n">
        <v>-28084877.8871869</v>
      </c>
      <c r="J8" s="85" t="n">
        <v>5827764.63874741</v>
      </c>
      <c r="K8" s="86"/>
      <c r="L8" s="79"/>
    </row>
    <row r="9" customFormat="false" ht="31.5" hidden="false" customHeight="true" outlineLevel="0" collapsed="false">
      <c r="A9" s="27" t="n">
        <v>4</v>
      </c>
      <c r="B9" s="88" t="s">
        <v>249</v>
      </c>
      <c r="C9" s="89"/>
      <c r="D9" s="89"/>
      <c r="E9" s="89"/>
      <c r="F9" s="89"/>
      <c r="G9" s="89"/>
      <c r="H9" s="89"/>
      <c r="I9" s="89" t="n">
        <v>-6767958.64374207</v>
      </c>
      <c r="J9" s="89" t="n">
        <v>-6767958.64374207</v>
      </c>
    </row>
    <row r="10" customFormat="false" ht="31.5" hidden="false" customHeight="true" outlineLevel="0" collapsed="false">
      <c r="A10" s="27" t="n">
        <v>5</v>
      </c>
      <c r="B10" s="88" t="s">
        <v>183</v>
      </c>
      <c r="C10" s="89"/>
      <c r="D10" s="89"/>
      <c r="E10" s="89"/>
      <c r="F10" s="89" t="n">
        <v>0</v>
      </c>
      <c r="G10" s="89" t="n">
        <v>773737.284978155</v>
      </c>
      <c r="H10" s="89"/>
      <c r="I10" s="89" t="n">
        <v>0</v>
      </c>
      <c r="J10" s="89" t="n">
        <v>773737.284978155</v>
      </c>
    </row>
    <row r="11" customFormat="false" ht="31.5" hidden="false" customHeight="true" outlineLevel="0" collapsed="false">
      <c r="A11" s="27" t="n">
        <v>6</v>
      </c>
      <c r="B11" s="88" t="s">
        <v>250</v>
      </c>
      <c r="C11" s="89"/>
      <c r="D11" s="89"/>
      <c r="E11" s="89"/>
      <c r="F11" s="89"/>
      <c r="G11" s="89"/>
      <c r="H11" s="89"/>
      <c r="I11" s="89" t="n">
        <v>0</v>
      </c>
      <c r="J11" s="89" t="n">
        <v>0</v>
      </c>
      <c r="L11" s="90"/>
    </row>
    <row r="12" customFormat="false" ht="31.5" hidden="false" customHeight="true" outlineLevel="0" collapsed="false">
      <c r="A12" s="27" t="n">
        <v>7</v>
      </c>
      <c r="B12" s="88" t="s">
        <v>251</v>
      </c>
      <c r="C12" s="89"/>
      <c r="D12" s="89"/>
      <c r="E12" s="89"/>
      <c r="F12" s="89"/>
      <c r="G12" s="89"/>
      <c r="H12" s="89"/>
      <c r="I12" s="89" t="n">
        <v>0</v>
      </c>
      <c r="J12" s="89" t="n">
        <v>0</v>
      </c>
    </row>
    <row r="13" customFormat="false" ht="31.5" hidden="false" customHeight="true" outlineLevel="0" collapsed="false">
      <c r="A13" s="27" t="n">
        <v>8</v>
      </c>
      <c r="B13" s="88" t="s">
        <v>252</v>
      </c>
      <c r="C13" s="89"/>
      <c r="D13" s="89"/>
      <c r="E13" s="89"/>
      <c r="F13" s="89" t="n">
        <v>0</v>
      </c>
      <c r="G13" s="89"/>
      <c r="H13" s="89"/>
      <c r="I13" s="89"/>
      <c r="J13" s="89" t="n">
        <v>0</v>
      </c>
      <c r="M13" s="91"/>
    </row>
    <row r="14" s="87" customFormat="true" ht="30.75" hidden="false" customHeight="true" outlineLevel="0" collapsed="false">
      <c r="A14" s="83" t="n">
        <v>9</v>
      </c>
      <c r="B14" s="84" t="str">
        <f aca="false">+J2</f>
        <v>2023  оны  12  сарын 31 өдөр</v>
      </c>
      <c r="C14" s="85" t="n">
        <v>780112.793599998</v>
      </c>
      <c r="D14" s="85" t="n">
        <v>0</v>
      </c>
      <c r="E14" s="85" t="n">
        <v>0</v>
      </c>
      <c r="F14" s="85" t="n">
        <v>44568539.57731</v>
      </c>
      <c r="G14" s="85" t="n">
        <v>-10662272.5599975</v>
      </c>
      <c r="H14" s="85" t="n">
        <v>0</v>
      </c>
      <c r="I14" s="85" t="n">
        <v>-34852836.530929</v>
      </c>
      <c r="J14" s="85" t="n">
        <v>-166456.720016509</v>
      </c>
      <c r="K14" s="86"/>
      <c r="L14" s="79"/>
    </row>
    <row r="15" s="96" customFormat="true" ht="14.25" hidden="false" customHeight="false" outlineLevel="0" collapsed="false">
      <c r="A15" s="92"/>
      <c r="B15" s="93"/>
      <c r="C15" s="94"/>
      <c r="D15" s="94"/>
      <c r="E15" s="94"/>
      <c r="F15" s="94" t="n">
        <f aca="false">+F14-СБД!E61</f>
        <v>0</v>
      </c>
      <c r="G15" s="94"/>
      <c r="H15" s="94"/>
      <c r="I15" s="95"/>
      <c r="J15" s="94"/>
    </row>
    <row r="16" s="100" customFormat="true" ht="14.25" hidden="false" customHeight="false" outlineLevel="0" collapsed="false">
      <c r="A16" s="97"/>
      <c r="B16" s="97"/>
      <c r="C16" s="97"/>
      <c r="D16" s="97"/>
      <c r="E16" s="97"/>
      <c r="F16" s="97"/>
      <c r="G16" s="97"/>
      <c r="H16" s="97"/>
      <c r="I16" s="97"/>
      <c r="J16" s="98"/>
      <c r="K16" s="99"/>
      <c r="L16" s="99"/>
    </row>
    <row r="17" customFormat="false" ht="14.25" hidden="false" customHeight="false" outlineLevel="0" collapsed="false">
      <c r="A17" s="80" t="str">
        <f aca="false">+СБД!C69</f>
        <v>                                       Гүйцэтгэх  Захирал:                                   ________________                Ц.Баатарсайхан</v>
      </c>
      <c r="B17" s="80"/>
      <c r="C17" s="80"/>
      <c r="D17" s="80"/>
      <c r="E17" s="80"/>
      <c r="F17" s="80"/>
      <c r="G17" s="80"/>
      <c r="H17" s="80"/>
      <c r="I17" s="80"/>
      <c r="J17" s="80"/>
    </row>
    <row r="18" customFormat="false" ht="14.25" hidden="false" customHeight="false" outlineLevel="0" collapsed="false">
      <c r="A18" s="21"/>
      <c r="B18" s="21"/>
      <c r="C18" s="21"/>
      <c r="D18" s="21"/>
      <c r="E18" s="21"/>
      <c r="F18" s="21"/>
      <c r="G18" s="21"/>
      <c r="H18" s="21"/>
      <c r="I18" s="21"/>
      <c r="J18" s="21"/>
    </row>
    <row r="19" customFormat="false" ht="14.25" hidden="false" customHeight="false" outlineLevel="0" collapsed="false">
      <c r="A19" s="80" t="str">
        <f aca="false">+СБД!C71</f>
        <v>                                       Санхүү бүртгэл хариуцсан захирал:        ________________               Д.Содгэрэл</v>
      </c>
      <c r="B19" s="80"/>
      <c r="C19" s="80"/>
      <c r="D19" s="80"/>
      <c r="E19" s="80"/>
      <c r="F19" s="80"/>
      <c r="G19" s="80"/>
      <c r="H19" s="80"/>
      <c r="I19" s="80"/>
      <c r="J19" s="80"/>
    </row>
    <row r="21" customFormat="false" ht="14.25" hidden="false" customHeight="false" outlineLevel="0" collapsed="false">
      <c r="J21" s="79"/>
    </row>
    <row r="22" customFormat="false" ht="14.25" hidden="false" customHeight="false" outlineLevel="0" collapsed="false">
      <c r="F22" s="79"/>
      <c r="G22" s="79"/>
      <c r="H22" s="79"/>
      <c r="I22" s="79"/>
      <c r="J22" s="79"/>
    </row>
    <row r="23" customFormat="false" ht="14.25" hidden="false" customHeight="false" outlineLevel="0" collapsed="false">
      <c r="E23" s="101"/>
      <c r="F23" s="79"/>
      <c r="G23" s="79"/>
      <c r="H23" s="79"/>
      <c r="I23" s="102"/>
      <c r="J23" s="79"/>
    </row>
    <row r="24" customFormat="false" ht="14.25" hidden="false" customHeight="false" outlineLevel="0" collapsed="false">
      <c r="F24" s="79"/>
      <c r="G24" s="79"/>
      <c r="H24" s="79"/>
      <c r="I24" s="79"/>
      <c r="J24" s="79"/>
    </row>
    <row r="25" customFormat="false" ht="14.25" hidden="false" customHeight="false" outlineLevel="0" collapsed="false">
      <c r="F25" s="79"/>
      <c r="G25" s="79"/>
      <c r="H25" s="79"/>
      <c r="I25" s="79"/>
      <c r="J25" s="79"/>
    </row>
    <row r="26" customFormat="false" ht="14.25" hidden="false" customHeight="false" outlineLevel="0" collapsed="false">
      <c r="F26" s="91"/>
      <c r="J26" s="79"/>
    </row>
    <row r="27" customFormat="false" ht="14.25" hidden="false" customHeight="false" outlineLevel="0" collapsed="false">
      <c r="C27" s="101"/>
      <c r="J27" s="79"/>
    </row>
    <row r="28" customFormat="false" ht="14.25" hidden="false" customHeight="false" outlineLevel="0" collapsed="false">
      <c r="F28" s="79"/>
      <c r="J28" s="79"/>
    </row>
    <row r="29" customFormat="false" ht="14.25" hidden="false" customHeight="false" outlineLevel="0" collapsed="false">
      <c r="J29" s="79"/>
    </row>
    <row r="30" customFormat="false" ht="14.25" hidden="false" customHeight="false" outlineLevel="0" collapsed="false">
      <c r="J30" s="79"/>
    </row>
    <row r="31" customFormat="false" ht="14.25" hidden="false" customHeight="false" outlineLevel="0" collapsed="false">
      <c r="J31" s="91"/>
    </row>
  </sheetData>
  <mergeCells count="3">
    <mergeCell ref="A1:J1"/>
    <mergeCell ref="A17:J17"/>
    <mergeCell ref="A19:J19"/>
  </mergeCells>
  <printOptions headings="false" gridLines="false" gridLinesSet="true" horizontalCentered="false" verticalCentered="false"/>
  <pageMargins left="0.390277777777778" right="0.329861111111111" top="0.75" bottom="0.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2012-09-29T08:23:33Z</dcterms:created>
  <dc:creator>Gobi</dc:creator>
  <dc:description/>
  <dc:language>en-US</dc:language>
  <cp:lastModifiedBy/>
  <cp:lastPrinted>2024-03-29T04:48:34Z</cp:lastPrinted>
  <dcterms:modified xsi:type="dcterms:W3CDTF">2024-03-29T15:50:20Z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file>