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39" s="1"/>
  <c r="D41" s="1"/>
  <c r="C35"/>
  <c r="C39" s="1"/>
  <c r="C41" s="1"/>
  <c r="D23"/>
  <c r="D28" s="1"/>
  <c r="C28"/>
  <c r="D22"/>
  <c r="C29"/>
  <c r="D17"/>
  <c r="C17"/>
  <c r="D14"/>
  <c r="C14"/>
  <c r="C18" s="1"/>
  <c r="D29" l="1"/>
  <c r="D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<sst xmlns="http://schemas.openxmlformats.org/spreadsheetml/2006/main" count="36" uniqueCount="36">
  <si>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</si>
  <si>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</si>
  <si>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</si>
  <si>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</si>
  <si>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</si>
  <si>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</si>
  <si>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</si>
  <si>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</si>
  <si>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</si>
  <si>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</si>
  <si>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</si>
  <si>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</si>
  <si>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</si>
  <si>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</si>
  <si>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</si>
  <si>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</si>
  <si>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</si>
  <si>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</si>
  <si>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</si>
  <si>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</si>
  <si>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</si>
  <si>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</si>
  <si>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</si>
  <si>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</si>
  <si>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</si>
  <si>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</si>
  <si>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</si>
  <si>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</si>
  <si>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</si>
  <si>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</si>
  <si>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</si>
  <si>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</si>
  <si>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</si>
  <si>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</si>
  <si>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</si>
  <si>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2017 оны 2-р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</si>
</sst>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tabSelected="1" topLeftCell="A14" workbookViewId="0">
      <selection activeCell="D41" sqref="D41"/>
    </sheetView>
  </sheetViews>
  <sheetFormatPr defaultRowHeight="10.5"/>
  <cols>
    <col min="1" max="1" width="4.42578125" style="1" customWidth="1"/>
    <col min="2" max="2" width="33.85546875" style="1" customWidth="1"/>
    <col min="3" max="3" width="11.85546875" style="3" customWidth="1"/>
    <col min="4" max="4" width="12.28515625" style="3" customWidth="1"/>
    <col min="5" max="5" width="12.28515625" style="1" customWidth="1"/>
    <col min="6" max="16384" width="9.14062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872.8</v>
      </c>
      <c r="D10" s="9">
        <v>578.29999999999995</v>
      </c>
    </row>
    <row r="11" spans="1:4">
      <c r="A11" s="8">
        <v>2</v>
      </c>
      <c r="B11" s="5" t="s">
        <v>6</v>
      </c>
      <c r="C11" s="9">
        <v>240005.9</v>
      </c>
      <c r="D11" s="9">
        <v>239812.7</v>
      </c>
    </row>
    <row r="12" spans="1:4">
      <c r="A12" s="8">
        <v>3</v>
      </c>
      <c r="B12" s="5" t="s">
        <v>7</v>
      </c>
      <c r="C12" s="9">
        <v>11.1</v>
      </c>
      <c r="D12" s="9">
        <v>5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242775.09999999998</v>
      </c>
      <c r="D14" s="7">
        <f>SUM(D10:D13)</f>
        <v>242281.3</v>
      </c>
    </row>
    <row r="15" spans="1:4">
      <c r="A15" s="8">
        <v>5</v>
      </c>
      <c r="B15" s="5" t="s">
        <v>10</v>
      </c>
      <c r="C15" s="9">
        <v>1294525.3999999999</v>
      </c>
      <c r="D15" s="9">
        <v>1284978.2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4">
      <c r="A17" s="8"/>
      <c r="B17" s="6" t="s">
        <v>12</v>
      </c>
      <c r="C17" s="7">
        <f>SUM(C15:C16)</f>
        <v>1364901.9</v>
      </c>
      <c r="D17" s="7">
        <f>SUM(D15:D16)</f>
        <v>1355354.7</v>
      </c>
    </row>
    <row r="18" spans="1:4">
      <c r="A18" s="8"/>
      <c r="B18" s="10" t="s">
        <v>13</v>
      </c>
      <c r="C18" s="11">
        <f>+C14+C17</f>
        <v>1607677</v>
      </c>
      <c r="D18" s="11">
        <f>+D14+D17</f>
        <v>1597636</v>
      </c>
    </row>
    <row r="19" spans="1:4">
      <c r="A19" s="8">
        <v>7</v>
      </c>
      <c r="B19" s="5" t="s">
        <v>14</v>
      </c>
      <c r="C19" s="9">
        <v>33848.199999999997</v>
      </c>
      <c r="D19" s="9">
        <v>33848.199999999997</v>
      </c>
    </row>
    <row r="20" spans="1:4">
      <c r="A20" s="8">
        <v>8</v>
      </c>
      <c r="B20" s="5" t="s">
        <v>15</v>
      </c>
      <c r="C20" s="9">
        <v>389</v>
      </c>
      <c r="D20" s="9">
        <v>389</v>
      </c>
    </row>
    <row r="21" spans="1:4">
      <c r="A21" s="8">
        <v>9</v>
      </c>
      <c r="B21" s="5" t="s">
        <v>16</v>
      </c>
      <c r="C21" s="9">
        <v>1682.9</v>
      </c>
      <c r="D21" s="9">
        <v>1693.4</v>
      </c>
    </row>
    <row r="22" spans="1:4">
      <c r="A22" s="8"/>
      <c r="B22" s="5" t="s">
        <v>17</v>
      </c>
      <c r="C22" s="9">
        <v>35920.1</v>
      </c>
      <c r="D22" s="9">
        <f>SUM(D19:D21)</f>
        <v>35930.6</v>
      </c>
    </row>
    <row r="23" spans="1:4">
      <c r="A23" s="8">
        <v>10</v>
      </c>
      <c r="B23" s="5" t="s">
        <v>18</v>
      </c>
      <c r="C23" s="9">
        <v>238585.3</v>
      </c>
      <c r="D23" s="9">
        <f>247534.3-8949</f>
        <v>238585.3</v>
      </c>
    </row>
    <row r="24" spans="1:4">
      <c r="A24" s="8">
        <v>11</v>
      </c>
      <c r="B24" s="5" t="s">
        <v>19</v>
      </c>
      <c r="C24" s="9">
        <v>1486241.1</v>
      </c>
      <c r="D24" s="9">
        <v>1486241.1</v>
      </c>
    </row>
    <row r="25" spans="1:4">
      <c r="A25" s="8">
        <v>12</v>
      </c>
      <c r="B25" s="5" t="s">
        <v>20</v>
      </c>
      <c r="C25" s="9">
        <v>-153069.5</v>
      </c>
      <c r="D25" s="9">
        <v>-163121</v>
      </c>
    </row>
    <row r="26" spans="1:4">
      <c r="A26" s="8">
        <v>13</v>
      </c>
      <c r="B26" s="5"/>
      <c r="C26" s="9"/>
      <c r="D26" s="9"/>
    </row>
    <row r="27" spans="1:4">
      <c r="A27" s="8">
        <v>14</v>
      </c>
      <c r="B27" s="5"/>
      <c r="C27" s="9"/>
      <c r="D27" s="9"/>
    </row>
    <row r="28" spans="1:4">
      <c r="A28" s="8"/>
      <c r="B28" s="6" t="s">
        <v>21</v>
      </c>
      <c r="C28" s="7">
        <f>+C23+C24+C25</f>
        <v>1571756.9000000001</v>
      </c>
      <c r="D28" s="7">
        <f>+D23+D24+D25</f>
        <v>1561705.4000000001</v>
      </c>
    </row>
    <row r="29" spans="1:4">
      <c r="A29" s="8"/>
      <c r="B29" s="10" t="s">
        <v>22</v>
      </c>
      <c r="C29" s="11">
        <f>+C22+C28</f>
        <v>1607677.0000000002</v>
      </c>
      <c r="D29" s="11">
        <f>+D22+D28</f>
        <v>1597636.0000000002</v>
      </c>
    </row>
    <row r="30" spans="1:4">
      <c r="A30" s="8"/>
      <c r="B30" s="10" t="s">
        <v>23</v>
      </c>
      <c r="C30" s="9"/>
      <c r="D30" s="9"/>
    </row>
    <row r="31" spans="1:4">
      <c r="A31" s="8">
        <v>15</v>
      </c>
      <c r="B31" s="5" t="s">
        <v>24</v>
      </c>
      <c r="C31" s="9">
        <v>195229.9</v>
      </c>
      <c r="D31" s="9">
        <v>152786.4</v>
      </c>
    </row>
    <row r="32" spans="1:4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v>195229.9</v>
      </c>
      <c r="D33" s="9">
        <f>+D31-D32</f>
        <v>152786.4</v>
      </c>
    </row>
    <row r="34" spans="1:4">
      <c r="A34" s="8">
        <v>18</v>
      </c>
      <c r="B34" s="5" t="s">
        <v>27</v>
      </c>
      <c r="C34" s="9">
        <v>254838</v>
      </c>
      <c r="D34" s="9">
        <v>160831.5</v>
      </c>
    </row>
    <row r="35" spans="1:4">
      <c r="A35" s="8">
        <v>19</v>
      </c>
      <c r="B35" s="5" t="s">
        <v>28</v>
      </c>
      <c r="C35" s="9">
        <f>+C33-C34</f>
        <v>-59608.100000000006</v>
      </c>
      <c r="D35" s="9">
        <f>+D33-D34</f>
        <v>-8045.1000000000058</v>
      </c>
    </row>
    <row r="36" spans="1:4">
      <c r="A36" s="8">
        <v>20</v>
      </c>
      <c r="B36" s="5" t="s">
        <v>29</v>
      </c>
      <c r="C36" s="9">
        <v>36.9</v>
      </c>
      <c r="D36" s="9">
        <v>22.3</v>
      </c>
    </row>
    <row r="37" spans="1:4">
      <c r="A37" s="8">
        <v>21</v>
      </c>
      <c r="B37" s="5" t="s">
        <v>30</v>
      </c>
      <c r="C37" s="9">
        <v>-846.3</v>
      </c>
      <c r="D37" s="9">
        <v>-2013.1</v>
      </c>
    </row>
    <row r="38" spans="1:4">
      <c r="A38" s="8">
        <v>22</v>
      </c>
      <c r="B38" s="5" t="s">
        <v>31</v>
      </c>
      <c r="C38" s="9"/>
      <c r="D38" s="9">
        <v>0</v>
      </c>
    </row>
    <row r="39" spans="1:4">
      <c r="A39" s="8">
        <v>23</v>
      </c>
      <c r="B39" s="6" t="s">
        <v>32</v>
      </c>
      <c r="C39" s="7">
        <f>+C35+C36+C37+C38</f>
        <v>-60417.500000000007</v>
      </c>
      <c r="D39" s="7">
        <f>+D35+D36+D37+D38</f>
        <v>-10035.900000000005</v>
      </c>
    </row>
    <row r="40" spans="1:4">
      <c r="A40" s="8">
        <v>24</v>
      </c>
      <c r="B40" s="5" t="s">
        <v>33</v>
      </c>
      <c r="C40" s="9">
        <v>3.7</v>
      </c>
      <c r="D40" s="9">
        <v>15.6</v>
      </c>
    </row>
    <row r="41" spans="1:4">
      <c r="A41" s="8">
        <v>25</v>
      </c>
      <c r="B41" s="10" t="s">
        <v>34</v>
      </c>
      <c r="C41" s="11">
        <f>+C39-C40</f>
        <v>-60421.200000000004</v>
      </c>
      <c r="D41" s="11">
        <f>+D39-D40</f>
        <v>-10051.500000000005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2017-07-21T08:47:58Z</dcterms:modified>
</cp:coreProperties>
</file>