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055" windowHeight="9465" activeTab="1"/>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<sst xmlns="http://schemas.openxmlformats.org/spreadsheetml/2006/main" count="4264" uniqueCount="1070">
  <si>
    <t xml:space="preserve">                                               2012.04.27-нû áàéäлààð</t>
  </si>
  <si>
    <t>Ä/Ä</t>
  </si>
  <si>
    <t>ÕÓÂÜÖÀÀÒ ÊÎÌÏÀÍÈÉН ÍÝÐ</t>
  </si>
  <si>
    <t>КОД</t>
  </si>
  <si>
    <t>САЛБАР</t>
  </si>
  <si>
    <t>ÕÓÐËÛÍ ÒªÐªË</t>
  </si>
  <si>
    <t xml:space="preserve">ÇÀÐËÀÑÀÍ </t>
  </si>
  <si>
    <t>Á¯ÐÒÃÝÕ ªÄªÐ</t>
  </si>
  <si>
    <t>ÕÓÐÀËÄÀÕ ÎÃÍÎÎ</t>
  </si>
  <si>
    <t>ÖÀÃ</t>
  </si>
  <si>
    <t>ХОЙШЛОГДСОН ХУРАЛ</t>
  </si>
  <si>
    <t>ШАЛТГААН</t>
  </si>
  <si>
    <t>ÕÓÐÀËÄÀÕ ÃÀÇÀÐ</t>
  </si>
  <si>
    <t>ÕÎËÁÎÎ ÁÀÐÈÕ ÓÒÀÑ</t>
  </si>
  <si>
    <t>ÕÝËÝËÖÝÕ ÀÑÓÓÄÀË</t>
  </si>
  <si>
    <t>ÌÕÁ ÕÊ-ä õóðëûí ìàòåðèàë èð¿¿ëñýí ýñýõ, Õóâü íèéë¿¿ëýã÷äèéí õóðëààñ ãàðñàí øèéäâýð</t>
  </si>
  <si>
    <t>ÕÓÐÀËÄÑÀÍ ÍÜ</t>
  </si>
  <si>
    <t>ÒÝÌÄÝÃËÝË</t>
  </si>
  <si>
    <t>õóðàë ìýäýãäñýí</t>
  </si>
  <si>
    <t>ÌÕÁ-Ä ÌÀÒÅÐÈÀË ÈÐ¯¯ËÑÝÍ ÎÃÍÎÎ</t>
  </si>
  <si>
    <t>ТОО</t>
  </si>
  <si>
    <t>ТАЙЛБАР</t>
  </si>
  <si>
    <t>Çîõèîí áàéãóóëàëòûí àñóóäàë  õýëýëöýõ</t>
  </si>
  <si>
    <t>Êîìïàíèéí ä¿ðýìä ººð÷ëºëò îðóóëàõ</t>
  </si>
  <si>
    <t>ªðèéã õóâüöààãààð ñîëèõ, ºð òºëáºð áàðàãäóóëàõ, õºðºíãº õóäàëäàõ</t>
  </si>
  <si>
    <t>Íîãäîë àøèã</t>
  </si>
  <si>
    <t>¯éë àæèëëàãààíû áîëîí ñ/ò, ÒÓÇ, ÕØÇ øèíýýð ñîíãîõ</t>
  </si>
  <si>
    <t>Õýëýëöýõ àñóóäàë íèéòëýýã¿é</t>
  </si>
  <si>
    <t>Íèéò</t>
  </si>
  <si>
    <t>áàëàíñ</t>
  </si>
  <si>
    <t>Эрдэнэт суврага</t>
  </si>
  <si>
    <t>D</t>
  </si>
  <si>
    <t>Ээлжит</t>
  </si>
  <si>
    <t>2012.01.06</t>
  </si>
  <si>
    <t>2012.01.10</t>
  </si>
  <si>
    <t>2012.02.17</t>
  </si>
  <si>
    <t>11.40 цагт</t>
  </si>
  <si>
    <t>Улаанбаатар хот. БГД. 5-р хороо, Энхтайвны өргөн чөлөө, компанийн байр 180-305 тоот</t>
  </si>
  <si>
    <t>99111527</t>
  </si>
  <si>
    <t xml:space="preserve">Компанийн санхүүгийн тайланг хэлэлцэж батлах, компанийн дүрэмд өөрчлөлт оруулах, ТУЗ-ийн гишүүдийг сонгох, бусад асуудал зэргийг хэлэлцэнэ. </t>
  </si>
  <si>
    <t xml:space="preserve">Компанийн санхүүгийн тайланг хэлэлцэн, компанийн дүрмийн шинэчилсэн найруулгыг баталж, ТУЗ-ийн гишүүдийг сонгон, ТУЗ-ийн 2012 оны зардлын төсвийг баталсан байна. Түүнчлэн нэгж хувьцаанд 5₮-ийн ногдол ашиг тараах шийдвэр гаргажээ. </t>
  </si>
  <si>
    <t>2012.02.15</t>
  </si>
  <si>
    <t>2012.05.30</t>
  </si>
  <si>
    <t>Хөнгөн бетон</t>
  </si>
  <si>
    <t>А</t>
  </si>
  <si>
    <t>2012.03.12</t>
  </si>
  <si>
    <t>14 цагт</t>
  </si>
  <si>
    <t>Компанийн байранд</t>
  </si>
  <si>
    <t>99035828, 241613</t>
  </si>
  <si>
    <t xml:space="preserve">2011 оны үйл ажиллагааны болон санхүүгийн тайлан, ХШЗ-ийн дүгнэлт, "Компанийн тухай хууль" шинэчлэгдэн батлагдсантай холбогдуулан дүрэмд журамд өөрчлөлт оруулах, Үйлдвэрийн техник технологийг сайжруулах хөрөнгө оруулалтын асуудал, Зохион байгуулалтын асуудал, бусад асуудал зэргийг хэлэлцэнэ. </t>
  </si>
  <si>
    <t>2011 оны үйл ажиллагааны болон санхүүгийн тайланд ХШЗ-өөс өгсөн  дүгнэлтийг хэлэлцэн баталж ногдол ашиг олгохгүй байхар шийдвэрлэсэн байна. "Компанийн тухай хууль" шинэчлэгдэн батлагдсантай холбогдуулан дүрэмд журамд өөрчлөлт оруулж, Үйлдвэрийн техник технологийг сайжруулах хөрөнгө оруулалтын асуудлыг шийдвэрлэхийг зөвшөөрч, Аудитын хороо, Цалин урамшуулал, нийгмийн асуудлын хороо, нэр дэвшүүлэх дэд хороодыг байгуулан дарга гишүүдийг сонгосон байна.</t>
  </si>
  <si>
    <t>Өдрийн сонины 2012.01.06-ны өдрийн дугаарт</t>
  </si>
  <si>
    <t>2012.01.05</t>
  </si>
  <si>
    <t>2012.03.28</t>
  </si>
  <si>
    <t>Дархан нэхий</t>
  </si>
  <si>
    <t>B</t>
  </si>
  <si>
    <t>2012.01.12</t>
  </si>
  <si>
    <t>2012.01.16</t>
  </si>
  <si>
    <t>99028903, 70373149</t>
  </si>
  <si>
    <t>Компанийн дүрмийн шинэчилсэн найруулгыг батлах, Компанийн хэлбэрийг өөрчлөх, ТУЗ-ийн хараат болон хараат бус гишүүнийг сонгох, ТУЗ-ийн хороодын дарга гишүүдийг сонгох, 2011 оны үйл ажиллагааны болон санхүүгийн тайлангийн талаарх ТУЗ-ийн дүгнэлт, ТУЗ-ийн гишүүдийн цалин, урамшууллыг тогтоох, компани өөрийн хувьцааг эргүүлэн авах зэрэг асуудлыг хлэлцэнэ.</t>
  </si>
  <si>
    <t>Компанийн дүрмийн шинэчилсэн найруулгыг батлаж, Компанийн хэлбэрийг өөрчлөхгүй хэвээр үлдээхээр шийдвэрлэсэн байна. ТУЗ-ийн хараат болон хараат бус гишүүд, ТУЗ-ийн хороодын дарга гишүүдийг сонгож, 2011 оны үйл ажиллагааны болон санхүүгийн тайланг хэлэлцэж хангалттай гэж дүгнэсэн байна. Мөн ТУЗ-ийн гишүүдийн цалин, урамшууллыг баталж, компани өөрийн хувьцааны 5%-ийг эргүүлэн худалдан авах асуудлыг хэлэлцэн шийдвэрлэсэн байна.</t>
  </si>
  <si>
    <t>Өнөөдөр сонины 2012.01.12-ны өдрийн дугаарт</t>
  </si>
  <si>
    <t>2012.03.05</t>
  </si>
  <si>
    <t>Дархан гурил тэжээл</t>
  </si>
  <si>
    <t>Ээлжит бус</t>
  </si>
  <si>
    <t xml:space="preserve">оны өмнө зарласан </t>
  </si>
  <si>
    <t>2012.02.04</t>
  </si>
  <si>
    <t>Дархан уул аймаг, Дархан сум, DBS телевизийн 2-р байрны хурлын танхимд</t>
  </si>
  <si>
    <t>01372-37642</t>
  </si>
  <si>
    <t>Компанийн үйл ажиллагаа болон санхүүгийн тайлан, ТУЗ болон аудиторыг сонгох, компанийн үйл ажиллагааг сэргээхэд шаардлагатай хөрөнгө оруулалтын төлөвлөгөөг батлах, нэмж үнэт цаас гаргах, компанийн дүрэмд өөрчлөлт оруулах.</t>
  </si>
  <si>
    <t xml:space="preserve">Компанийн үйл ажиллагаа болон санхүүгийн тайланг хэлэлцэж компанийн үйл ажиллагааг сэргээхэд шаардлагатай хөрөнгө оруулалтын төлөвлөгөөг батлан, нэмж үнэт цаас гаргах, компанийн дүрэмд өөрчлөлт оруулах зэрэг асуудлыг  шийдвэрлэсэн байна. Мөн компанийн нэмж гаргах үнэт цаасыг хаалттай хүрээнд эзэмшүүлэхээр шийдвэрлэжээ. </t>
  </si>
  <si>
    <t>2012.02.08</t>
  </si>
  <si>
    <t>Барилга корпораци</t>
  </si>
  <si>
    <t>2012.01.21</t>
  </si>
  <si>
    <t>2012.01.25</t>
  </si>
  <si>
    <t>2012.02.18</t>
  </si>
  <si>
    <t>10 цагт</t>
  </si>
  <si>
    <t>313247</t>
  </si>
  <si>
    <t>ТУЗ, ХШЗ-ийн тайлан, 2011 оны үйл ажиллагааны болон санхүүгийн тайлан, 2012 ны үйл ажиллагааны чиглэл, зохион байгуулалтын болон бусад асуудал хэлэлцэнэ.</t>
  </si>
  <si>
    <t>Өдрийн сонины 2012.01.21-ны өдрийн дугаарт</t>
  </si>
  <si>
    <t>Монгол нэхмэл</t>
  </si>
  <si>
    <t>2012.01.31</t>
  </si>
  <si>
    <t>2012.03.03</t>
  </si>
  <si>
    <t>16 цагт</t>
  </si>
  <si>
    <t xml:space="preserve">Компанийн үйл ажиллагаа болон санхүүгийн тайланд хийсэн хянан шалгагчийн дүгнэлт, ТУЗ болон хянан шалгагчийг сонгох, компанийн дүрмийг шинэчилж батлах, 2012 оны зорилт </t>
  </si>
  <si>
    <t xml:space="preserve">Компанийн үйл ажиллагаа болон санхүүгийн тайланг хэлэлцэж хувьцаа эзэмшигчдэд ногдол ашиг хувиарлахгүй байхаар шийдвэрлэж, 2012 оны зорилтыг баталсан. ТУЗ-ийг 9 хүний бүрэлдэхүүнтэй сонгосон байна. Мөн компанийн дүрмийг шинэчлэн баталжээ. </t>
  </si>
  <si>
    <t>Өдрийн сонины 2012.01.31-ны өдрийн дугаарт</t>
  </si>
  <si>
    <t>2012.02.01</t>
  </si>
  <si>
    <t>2012.02.05</t>
  </si>
  <si>
    <t>2012.03.17</t>
  </si>
  <si>
    <t>15 цагт</t>
  </si>
  <si>
    <t>Крипит банкны байр 4 давхарт Лобби төвийн хурлын танхимд</t>
  </si>
  <si>
    <t xml:space="preserve">Компанийн 2011 оны үйл ажиллагааны болон санхүүгийн тайлан, компанийн дүрмийн шинэчилсэн найруулгыг батлах, ТУЗ-ийн гишүүдийг шинэчлэн батлах зэрэг асуудал хэлэлцэнэ. </t>
  </si>
  <si>
    <t xml:space="preserve">Компанийн 2011 оны үйл ажиллагааны болон санхүүгийн тайланг хэлэлцэн компанийн дүрмийг шинэчлэн баталж 2005.03.22-ны өдрийн дүрэм баталсан тогтоолыг хүчингүйд тооцсон байна. ТУЗ болон хараат бус гишүүдийг сонгожээ. </t>
  </si>
  <si>
    <t>Өдрийн сонины 2012.02.01-ны өдрийн дугаарт</t>
  </si>
  <si>
    <t>2012.03.20</t>
  </si>
  <si>
    <t>Блюскай секьюритиз</t>
  </si>
  <si>
    <t>E</t>
  </si>
  <si>
    <t>2012.02.07</t>
  </si>
  <si>
    <t>2012.02.11</t>
  </si>
  <si>
    <t>2012.03.18</t>
  </si>
  <si>
    <t>11 цагт</t>
  </si>
  <si>
    <t>Чингис хаан зочид буудлын хурлын бага танхимд</t>
  </si>
  <si>
    <t>99287222, 70129060</t>
  </si>
  <si>
    <t xml:space="preserve">2011 оны үйл ажиллагааны болон санхүүгийн тайлан, 2012 оны үйл ажиллагааны төлөвлөгөөг батлах, Компанийн цаашдын үйл ажиллагааны тухай, "Компанийн тухай хууль" шинэчлэгдэн батлагдсантай холбогдуулан дүрэмд журамд өөрчлөлт оруулах, ТУЗ-ийг сонгох, үйл ажиллагааны чиглэлд өөрчлөлт оруулах, хувь нийлүүлсэн хөрөнгийн хэмжээнд өөрчлөлт оруулах, нэмж үнэт цаас гаргах төслийг хэлэлцэн батлах зэрэг асуудал хэлэлцэнэ. </t>
  </si>
  <si>
    <t>Өнөөдөр сонины 2012.02.07-ны өдрийн дугаарт</t>
  </si>
  <si>
    <t>Хорол-Эрдэнэ</t>
  </si>
  <si>
    <t>2012.02.16</t>
  </si>
  <si>
    <t>2012.02.20</t>
  </si>
  <si>
    <t>2012.03.31</t>
  </si>
  <si>
    <t>Улаанбаатар хот, Залуучууд зочид буудлын хурлын танхимд</t>
  </si>
  <si>
    <t>330896, 94950581,  99119714</t>
  </si>
  <si>
    <t>Компанийн санхүүгийн жилийн тайлан, ТУЗ-ийн гишүүдийг өөрчлөн сонгох, компанийн дүрмийн шинэчилсэн найруулгыг батлах, ТУЗ, Гүйцэтгэх удирдлагын зардал, цалин урамшууллын хэмжээг тогтоох, бизнес үйл ажиллагааны тухай</t>
  </si>
  <si>
    <t>Хурлаар компанийн санхүүгийн жилийн тайланг хэлэлцэн, компанийн дүрмийн шинэчилсэн найруулгыг баталж, ТУЗ, Гүйцэтгэх удирдлагын зардал, цалин урамшууллын хэмжээг тогтоож, бизнес үйл ажиллагааны төлөвлөгөөг баталсан байна. Түүнчлэн ТУЗ-ийн гишүүдийг шинээр сонгожээ.</t>
  </si>
  <si>
    <t>Өдрийн сонин, Өнөөдөр сонины 2012.02.16-ны өдрийн дугаарт</t>
  </si>
  <si>
    <t>2012.02.13</t>
  </si>
  <si>
    <t>2012.04.16</t>
  </si>
  <si>
    <t>Завхан баялаг</t>
  </si>
  <si>
    <t>2012.02.21</t>
  </si>
  <si>
    <t>2012.04.06</t>
  </si>
  <si>
    <t>Завхан аймаг Улиастай сум, компанийн байранд</t>
  </si>
  <si>
    <t>01462-211121</t>
  </si>
  <si>
    <t>Компанийн санхүүгийн тайлан, Аудиторын дүгнэлт, бизнес үйл ажиллагааны тайлан, компанийн дүрэмд оруулах өөрчлөлт, ТУЗ, ХШЗ-ийн гишүүдийг сонгох</t>
  </si>
  <si>
    <t>Өдрийн сонины 2012.02.17, 2012.03.16-ны дугаарт тус тус</t>
  </si>
  <si>
    <t>Өндөрхаан</t>
  </si>
  <si>
    <t>C</t>
  </si>
  <si>
    <t>2012.03.29</t>
  </si>
  <si>
    <t>"Тэс петролиум" ХХК-ийн байранд</t>
  </si>
  <si>
    <t>98117870, 99117870</t>
  </si>
  <si>
    <t xml:space="preserve">2011 оны үйл ажиллагааны болон санхүүгийн тайлангийн талаарх ТУЗ-ийн дүгнэлт, Компанийн цаашдын үйл ажиллагааны тухай, "Компанийн тухай хууль" шинэчлэгдэн батлагдсантай холбогдуулан дүрэмд журамд өөрчлөлт оруулах, их хэмжээний хэлцэл хийх тухай зэрэг асуудал хэлэлцэнэ. </t>
  </si>
  <si>
    <t>2011 оны үйл ажиллагааны болон санхүүгийн тайлангийн талаарх ТУЗ-ийн дүгнэлтийг хэлэлцэж, Компанийн цаашдын үйл ажиллагааны тухай, "Компанийн тухай хууль" шинэчлэгдэн батлагдсантай холбогдуулан дүрэмд журамд өөрчлөлт оруулах, их хэмжээний хэлцэл хийх тухай асуудлыг хэлэлцэн шийдвэрлэсэн байна.</t>
  </si>
  <si>
    <t>2012.05.07</t>
  </si>
  <si>
    <t>Баян-Алдар</t>
  </si>
  <si>
    <t xml:space="preserve">Компанийн дүрмийн шинэчилсэн найруулгыг батлах, үйл ажиллагааны болон санхүүгийн тайланг авч хэлэлцэх, бизнес төлөвлөгөөний тайлан, ТУЗ-ийн гишүүдийг сонгох,  компанийн хэлбэрийг өөрчлөн байгуулах  зэрэг асуудлыг хлэлцэнэ </t>
  </si>
  <si>
    <t>Тэгш</t>
  </si>
  <si>
    <t>2012.02.29</t>
  </si>
  <si>
    <t>2012.03.10</t>
  </si>
  <si>
    <t>2012.04.20</t>
  </si>
  <si>
    <t>БГД. 5-р хороо, Үйлдвэрийн район компанийн байранд</t>
  </si>
  <si>
    <t>99113168, 99100626</t>
  </si>
  <si>
    <t xml:space="preserve">2011.04.30-ны өдөр хуралдсан хувьцаа эзэмшигчдийн хурлаар хэлэлцсэн асуудлыг дахин баталгаажуулах, 2011 оны үйл ажиллагааны болон санхүүгийн тайлан хэлэлцэх, ТУЗ болон гүйцэтгэх удирдлагын бүрэлдэхүүнийг шинээр сонгох, копанийн дүрмийн шинэчилсэн найруулгыг батлах болон бусад зэрэг асуудлыг хэлэлцэнэ.  </t>
  </si>
  <si>
    <t xml:space="preserve">Өмнөх хувьцаа эзэмшигчдийн хурлаар хэлэлцсэн асуудлыг дахин баталгаажуулан 2011 оны үйл ажиллагааны болон санхүүгийн тайланг хэлэлцэн, ТУЗ болон хараат бус гишүүдийг гүйцэтгэх удирдлагыг шинээр сонгож, копанийн дүрмийн шинэчилсэн найруулгыг баталсан байна.  </t>
  </si>
  <si>
    <t>Өдрийн сонины 2012.02.29, 2012.03.15-ны дугаарт тус тус</t>
  </si>
  <si>
    <t>2012.06.12</t>
  </si>
  <si>
    <t>Тав</t>
  </si>
  <si>
    <t>2012.03.01</t>
  </si>
  <si>
    <t>2012.03.11</t>
  </si>
  <si>
    <t>99065040, 97110127</t>
  </si>
  <si>
    <t xml:space="preserve">Компанийн дүрмийн шинэчилсэн найруулгыг батлах, 2011 оны үйл ажиллагааны болон санхүүгийн тайланг авч хэлэлцэх, 2012 оны үйл ажиллагааны төлөвлөгөө, компанийн бүтэц зохион байгуулалтын асуудлыг хэлэлцэн батлах, ногдол ашиг хувиарлах зэрэг асуудлыг хлэлцэнэ </t>
  </si>
  <si>
    <t>Өдрийн сонины 2012.03.01, 2012.03.15-ны өдрийн дугаарт тус тус</t>
  </si>
  <si>
    <t>2012.02.27</t>
  </si>
  <si>
    <t>Ар хуст шунхлай</t>
  </si>
  <si>
    <t>2012.03.02</t>
  </si>
  <si>
    <t>13 цагт</t>
  </si>
  <si>
    <t xml:space="preserve">"Баянгол ЗБ" -ийн хурлын танхимд </t>
  </si>
  <si>
    <t>Компанийн 2011 оны үйл ажиллагааны болон санхүүгийн тайланг танилцуулах, 2012 оны бизнес төлөвлөгөөг батлах, компанийн дүрмийн шинэчилсэн найруулгыг батлах, ТУЗ-ийн гишүүдийг сонгох, дүрмийн санг нэмэгдүүлэх, нэмэлт хувьцаа гаргах</t>
  </si>
  <si>
    <t xml:space="preserve">Компанийн 2011 оны үйл ажиллагааны болон санхүүгийн тайланг хэлэлцэн, 2012 оны бизнес төлөвлөгөө, компанийн дүрмийн шинэчилсэн найруулгыг баталж, ТУЗ-ийн болон хараат бус гишүүдийг сонгосон байна. </t>
  </si>
  <si>
    <t xml:space="preserve">Зууны мэдээ сонины 2012.03.02, 2012.03.21-ны өдрийн дугаарт тус тус </t>
  </si>
  <si>
    <t>2012.06.04</t>
  </si>
  <si>
    <t>Байгууламж</t>
  </si>
  <si>
    <t>2012.04.27</t>
  </si>
  <si>
    <t>-</t>
  </si>
  <si>
    <t>БГД. 20-р хороо Дунд гол БҮК 2 үйлдвэрийн ард, компанийн байранд</t>
  </si>
  <si>
    <t>99098157, 631612</t>
  </si>
  <si>
    <t>Компанийг өөрчлөн байгуулах төслийг хэлэлцэн батлах, Нэгж хувьцааг эргүүлэн худалдан авах үнийг тогтоох, Компанийн дүрмийн төсөл, бизнес үйл ажиллагааны тайлан, ХШЗ-ийн тайланг хэлэлцэн батлах, ТУЗ, ХШЗ-ийн гишүүдийш сонгох, ТУЗ, гүйцэтгэх удирдлагын зардлын төсвийг батлах, ногдол ашиг хувиарлах зэрэг асуудлыг хэлэлцэнэ.</t>
  </si>
  <si>
    <t>Компанийг өөрчлөн байгуулах төслийг хэлэлцэн баталж, нэгж хувьцааг эргүүлэн худалдан авах үнийг 17,933 төгрөгөөр тогтоосон байна. Компанийн дүрмийн төсөл, бизнес үйл ажиллагааны тайлан, ХШЗ-ийн тайланг хэлэлцэн баталсан байна. Түүнчлэн ТУЗ, ХШЗ-ийн гишүүдийг сонгож, ТУЗ, гүйцэтгэх удирдлагын 2012 оны зардлын төсвийг баталжээ. Мөн компанийн 2011 оны ашгаас нэгж хувьцаанд 200₮-ийн ногдол ашиг хувиарлах шийдвэр гаргасан байна.</t>
  </si>
  <si>
    <t>Өдрийн сонин, Зууны мэдээ сонины 2012.03.02-ны өдрийн дугаарт</t>
  </si>
  <si>
    <t>2012.01.12 2012.02.10</t>
  </si>
  <si>
    <t>2012.05.03</t>
  </si>
  <si>
    <t>Улаанбаатар ЗБ</t>
  </si>
  <si>
    <t>2012.03.15</t>
  </si>
  <si>
    <t>"Улаанбаатар ЗБ" ХК-ийн 607 тоотод</t>
  </si>
  <si>
    <t>70111101, 99098720</t>
  </si>
  <si>
    <t>ТУЗ, ХШЗ-ийн 2011 оны  ажлын тайланг хэлэлцэнэ.</t>
  </si>
  <si>
    <t>ТУЗ, ХШЗ-ийн 2011 оны  ажлын тайланг хэлэлцэн баталж, нэгж хувьцаанд 300 төгрөгийн ногдол ашиг хувиарлах шийдвэр гаргасан байна.</t>
  </si>
  <si>
    <t>Өнөөдөр сонины 2012.03.01-ны өдрийн дугаарт</t>
  </si>
  <si>
    <t>2012.04.02</t>
  </si>
  <si>
    <t>Дархан ЗБ</t>
  </si>
  <si>
    <t>2012.04.03</t>
  </si>
  <si>
    <t>Дархан уул аймаг, Дархан сум 11-р багт байрлах өөрийн компанийн байранд</t>
  </si>
  <si>
    <t>99372284, 99007385, 99101861</t>
  </si>
  <si>
    <t>Компанийн 2011 оны үйл ажиллагааны болон санхүүгийн тайлангийн талаарх ТУЗ-ийн дүгнэлт, дунд хугацааны бизнес төлөвлөгөө болон компанийн дүрмийн шинэчилсэн найруулгыг батлах, ТУЗ-ийн гишүүдийг сонгох</t>
  </si>
  <si>
    <t>Компанийн 2011 оны үйл ажиллагааны болон санхүүгийн тайлангийн талаарх ТУЗ-ийн дүгнэлт, дунд хугацааны бизнес төлөвлөгөө болон компанийн дүрмийн шинэчилсэн найруулгыг баталж, ТУЗ-ийн гишүүдийг сонгосон байна.</t>
  </si>
  <si>
    <t>Өдрийн сонины 2012.03.20-ны өдрийн дугаарт</t>
  </si>
  <si>
    <t>2012.04.30</t>
  </si>
  <si>
    <t>Дорнод худалдаа</t>
  </si>
  <si>
    <t>2012.03.13</t>
  </si>
  <si>
    <t>Дорнод аймаг, Хэрлэн сум 6-р багт байрлах компанийн байранд</t>
  </si>
  <si>
    <t>98998870, 98992005</t>
  </si>
  <si>
    <t xml:space="preserve">2011 оны үйл ажиллагааны болон санхүүгийн тайлан, "Компанийн тухай хууль" шинэчлэгдэн батлагдсантай холбогдуулан дүрэмд өөрчлөлт оруулах, ТУЗ-ийн бүрэлдэхүүнд өөрчлөлт оруулах, бусад асуудал зэргийг хэлэлцэнэ. </t>
  </si>
  <si>
    <t xml:space="preserve">2011 оны үйл ажиллагааны болон санхүүгийн тайланг хэлэлцэн баталж нэгж хувьцаанд 50₮-ийн ногдол ашиг олгохоор шийдвэрлэсэн байна. "Компанийн тухай хууль" шинэчлэгдэн батлагдсантай холбогдуулан дүрэмд өөрчлөлт оруулан, ТУЗ-ийн бүрэлдэхүүнийг сонгож, ТУЗ-ийн дэргэдэх дэд хороодыг байгуулан гишүүдийг сонгож, цалин урамшуулал, зардлын төсвийг баталсан байна. </t>
  </si>
  <si>
    <t>Өдрийн сонины 2012.03.03-ны өдрийн дугаарт</t>
  </si>
  <si>
    <t>2012.04.12</t>
  </si>
  <si>
    <t>Түшиг-Уул</t>
  </si>
  <si>
    <t>Дархан уул аймаг, Дархан сум "Дархан зочид буудал" ХК-ийн хурлын танхимд</t>
  </si>
  <si>
    <t>91371220, 99062573, 99101861</t>
  </si>
  <si>
    <t>Компанийн 2011 оны үйл ажиллагааны болон санхүүгийн тайлангийн талаарх ТУЗ-ийн дүгнэлт, дунд хугацааны бизнес төлөвлөгөө болон компанийн дүрмийн шинэчилсэн найруулгыг  хэлэлцэн баталж, ТУЗ-ийн гишүүдийг сонгосон байна.</t>
  </si>
  <si>
    <t>Мон-Ит Булигаар</t>
  </si>
  <si>
    <t>99101237, 99087198</t>
  </si>
  <si>
    <t xml:space="preserve">2011 оны үйл ажиллагааны болон санхүүгийн тайлан, 2012 оны зорилт, ТУЗ-ийн тайлан, санхүүгийн тайланд хийсэн ХШЗ-ийн дүгнэлт, Компанийн дүрмийг шинэчлэн батлах,ТУЗ, ХШЗ-ийн гишүүдийг сонгох зэрэг асуудал хэлэлцэнэ. </t>
  </si>
  <si>
    <t>2011 оны үйл ажиллагааны болон санхүүгийн тайлан, 2012 оны зорилт, ТУЗ-ийн тайлан, санхүүгийн тайланд хийсэн ХШЗ-ийн дүгнэлтийг хэлэлцэн, Компанийн дүрмийн шинэчлэн найруулгын төслийг баталж,ТУЗ-ийн гишүүд болон ТУЗ-ийн нарийн бичгийн даргыг сонгож гүйцэтгэх захирлыг улируулан сонгосон байна.</t>
  </si>
  <si>
    <t>Өнөөдөр сонины 2012.03.05-ны өдрийн дугаарт</t>
  </si>
  <si>
    <t>Махимпекс</t>
  </si>
  <si>
    <t xml:space="preserve">"Талх чихэр" ХК-ийн байранд болно. </t>
  </si>
  <si>
    <t>98113224,    98555575</t>
  </si>
  <si>
    <t xml:space="preserve">2011 оны үйл ажиллагааны болон санхүүгийн тайланд ТУЗ-өөс өгсөн дүгнэлт, ХШЗ-ийн ажлын тайлан, Компанийн дүрмийн шинэчилсэн найруулгыг батлах, ТУЗ-ийн гишүүдийг сонгох, 2012 оны зардлын төсвийг батлах, ХЭ-ийн хурлыг зарлан хуралдуулах журам, ТУЗ-ийн үйл ажиллагааны болон мэдээллийн үйл ажилагааны журам, дотоод хяналтын журам, ногдол ашиг хувиарлах зэрэг журмуудыг батлах, бусад асуудал хэлэлцэнэ. </t>
  </si>
  <si>
    <t>2011 оны үйл ажиллагааны болон санхүүгийн тайланд ТУЗ-өөс өгсөн дүгнэлт, ХШЗ-ийн ажлын тайланг хэлэлцэн, компанийн дүрмийн шинэчилсэн найруулгыг баталж, ТУЗ-ийн гишүүдийг сонгон, 2012 оны зардлын төсөв болон засаглалын журмуудыг баталсан байна. Түүнчлэн нэгж хувьцаанд 60₮-ийн ногдол ашиг хувиарлах шийдвэрийг тнилцуулсан байна.</t>
  </si>
  <si>
    <t>Ардчилал сонины 2012.03.05-ны өдрийн дугаарт, Өдрийн сонины 2012.03.20-ны өдрийн дугаарт тус тус</t>
  </si>
  <si>
    <t>2012.06.06</t>
  </si>
  <si>
    <t>Монинжбар</t>
  </si>
  <si>
    <t>91916089</t>
  </si>
  <si>
    <t xml:space="preserve">2011 оны үйл ажиллагааны болон санхүүгийн тайлан, 2012 оны зорилт, ХШЗ-ийн тайлан, Компанийн дүрмийн төсөл,ТУЗ, ХШЗ-ийн зардлыг батлах, ногдол ашиг олгох зэрэг асуудал хэлэлцэнэ. </t>
  </si>
  <si>
    <t>2011 оны үйл ажиллагааны болон санхүүгийн тайлан, ХШЗ-ийн тайланг хэлэлцэн баталж, Компанийн шинэчилсэн дүрмийн төсөл, 2012 оны зорилт, ТУЗ, ХШЗ-ийн зардлын төсвийг баталж, ТУЗ гишүүд болон хараат бус гишүүдийг сонгосон байна. Мөн түүнчлн нэгж хувьцаанд 2₮-ийн ногдол ашиг олгох шийдвэр гаргажээ.</t>
  </si>
  <si>
    <t>Өдрийн сонины 2012.03.05-ны өдрийн дугаарт</t>
  </si>
  <si>
    <t>Улбаа</t>
  </si>
  <si>
    <t>2012.04.18</t>
  </si>
  <si>
    <t>Завхан аймаг Улиастай сум, "Тэсийн гол" ХХК-ийн байранд</t>
  </si>
  <si>
    <t>99004168</t>
  </si>
  <si>
    <t xml:space="preserve">2011 оны үйл ажиллагааны болон санхүүгийн тайлан,ТУЗ-ийн гишүүд болон хянан шалгагчаар сонгохоор санал оруулж буй хүмүүсийн танилцуулга, зардлын төсвийн төслийг батлах, зэрэг асуудал хэлэлцэнэ. </t>
  </si>
  <si>
    <t>Өдрийн сонины 2012.03.12, 2012.04.03-ны өдрийн дугаарт тус тус</t>
  </si>
  <si>
    <t>Техник импорт</t>
  </si>
  <si>
    <t>2012.04.10</t>
  </si>
  <si>
    <t>Компанийн санхүүгийн тайлан, түүнд хийгдсэн хараат бус аудитын дүгнэлт, компанийн 2012 оны бизнес төлөвлөгөөг батлах, компанийн дүрмийн шинэчилсэн найруулгыг батлах, ТУЗ, хяналтын зөвлөлийн гишүүдийг сонгох, бусад зэрэг асуудлыг хэлэлцэнэ.</t>
  </si>
  <si>
    <t>Өдрийн сонины 2012.03.05, 2012.03.22-ны өдрийн дугаарт тус тус</t>
  </si>
  <si>
    <t>2012.03.06</t>
  </si>
  <si>
    <t>Эрчимбаян-Өлгий</t>
  </si>
  <si>
    <t>Баян-Өлгий аймаг, Компанийн байрнд</t>
  </si>
  <si>
    <t>Компанийн дүрмийг шинэчлэн батлах, 2011 оны үйл ажиллагааны болон санхүүгийн тайланг хэлэлцэж батлах, ТУЗ, ХШЗ-ийн гишүүдийг сонгох, ТУЗ, ХШЗ-ийн гишүүдийн цалин урамшууллын хэмжээг тогтоох, 2012 оны төлөвлөгөөг батлах зэрэг асуудлыг хэлэлцэнэ.</t>
  </si>
  <si>
    <t>Тахь-ко</t>
  </si>
  <si>
    <t>2012.03.16</t>
  </si>
  <si>
    <t>ЧД. 5-р хороо, Самбуугийн гудамж 18 компанийн байранд</t>
  </si>
  <si>
    <t xml:space="preserve">2011 оны үйл ажиллагааны болон санхүүгийн тайлангийн талаарх ТУЗ-ийн дүгнэлт, Хянан шалгагчийн ажлын тайлан, Компанийн гаргасан энгийн хувьцааны нэрлэсэн үнийг өөрчилж батлах, компанийн дүрмийн шинэчилсэн найруулгыг батлах, ТУЗ-ийн гишүүдийг сонгох, цалин урамшууллын хэмжээг тогтоох, дотоод ажлын зардлын төсвийг батлах, ногдол ашгийн тайлан батлах тухай зэрэг асуудал хэлэлцэнэ. </t>
  </si>
  <si>
    <t xml:space="preserve">2011 оны үйл ажиллагааны болон санхүүгийн тайлангийн талаарх ТУЗ-ийн дүгнэлт, Хянан шалгагчийн ажлын тайлан, Компанийн гаргасан энгийн хувьцааны нэрлэсэн үнийг өөрчилж батлах, компанийн дүрмийн шинэчилсэн найруулгыг батлах, ТУЗ-ийн гишүүдийг сонгох, цалин урамшууллын хэмжээг тогтоох, дотоод ажлын зардлын төсвийг батлах зэрэг асуудлыг тус тус хэлэлцэн баталж, нэгж хувьцаанд 56₮-ийн ногдол ашиг хувиарлах шийдвэр гаргасан байна. </t>
  </si>
  <si>
    <t>Зууны мэдээ, Монголын үнэн 2012.03.27-ны өдрийн дугаарт тус тус</t>
  </si>
  <si>
    <t>2012.05.10</t>
  </si>
  <si>
    <t>Гурил тэжээл Булган</t>
  </si>
  <si>
    <t>Улаанбаатар хот Бэрэн групп ХХК-ийн байранд</t>
  </si>
  <si>
    <t>99091550, 99080584, 99293109</t>
  </si>
  <si>
    <t xml:space="preserve">2011 оны санхүүгийн тайлан түүнд хийгдсэн хараат бус аудитын дүгнэлт, ХШЗ-ийн тайлан, 2012 оны төлөвлөгөө,  "Компанийн тухай хууль" шинэчлэгдэн батлагдсантай холбогдуулан дүрэмд журамд өөрчлөлт оруулах, компанийн засаглалын 5 журмыг батлах, ТУЗ болон гүйцэтгэх удирдлагын 2012 оны зардлын төсвийг батлах зэрэг асуудал хэлэлцэнэ. </t>
  </si>
  <si>
    <t xml:space="preserve">2011 оны санхүүгийн тайлан түүнд хийгдсэн хараат бус аудитын дүгнэлт, ХШЗ-ийн тайлан, 2012 оны төлөвлөгөө, компанийн засаглалын журмуудыг хэлэлцэн баталж, ТУЗ-ийн болон хараат гишүүдийг сонгож, гүйцэтгэх удирдлагын 2012 оны зардлын төсвийг баталсан байна. </t>
  </si>
  <si>
    <t>Өдрийн сонины 2012.03.06, 2012.03.21-ны өдрийн дугаарт тус тус</t>
  </si>
  <si>
    <t>2012.05.04</t>
  </si>
  <si>
    <t>Говь</t>
  </si>
  <si>
    <t>342713, 341381</t>
  </si>
  <si>
    <t xml:space="preserve">2011 оны үйл ажиллагааны болон санхүүгийн тайлан, ХШЗ-ийн дүгнэлт, "Компанийн тухай хууль" шинэчлэгдэн батлагдсантай холбогдуулан дүрэмд журамд өөрчлөлт оруулах, хараат бус гишүүн сонгох зэрэг асуудал хэлэлцэнэ. </t>
  </si>
  <si>
    <t>Өдрийн сонины 2012.03.06-ны өдрийн дугаарт</t>
  </si>
  <si>
    <t>Нэхээсгүй эдлэл</t>
  </si>
  <si>
    <t xml:space="preserve">2011 оны санхүүгийн тайлан түүнд хийгдсэн хараат бус аудитын дүгнэлт, ХШЗ-ийн тайланг хэлэлцэж, 2012 оны төлөвлөгөө,  "Компанийн тухай хууль" шинэчлэгдэн батлагдсантай холбогдуулан дүрэмд журамд өөрчлөлт оруулан компанийн засаглалын журмууд болон ТУЗ болон гүйцэтгэх удирдлагын 2012 оны зардлын төсвийг баталжээ. </t>
  </si>
  <si>
    <t>Талх чихэр</t>
  </si>
  <si>
    <t xml:space="preserve">2011 оны үйл ажиллагааны болон санхүүгийн тайланд ТУЗ-өөс өгсөн дүгнэлт, Компанийн дүрмийн шинэчилсэн найруулгыг батлах, ТУЗ-ийн гишүүдийг сонгох, компанийн засаглалын журмуудыг батлах, ногдол ашиг олгох зэрэг асуудал хэлэлцэнэ. </t>
  </si>
  <si>
    <t xml:space="preserve">2011 оны үйл ажиллагааны болон санхүүгийн тайланд ТУЗ-өөс өгсөн дүгнэлт, Компанийн дүрмийн шинэчилсэн найруулгыг баталж, ТУЗ-ийн гишүүдийг сонгон, компанийн засаглалын журмуудыг баталсан байна. Мөн нэгж хувьцаанд 90₮-ийн  ногдол ашиг олгох зэрэг асуудал хэлэлцэнэ. </t>
  </si>
  <si>
    <t xml:space="preserve">Өдрийн сонины 2012.03.23-ны өдрийн дугаарт </t>
  </si>
  <si>
    <t>2012.03.09</t>
  </si>
  <si>
    <t>2012.05.31</t>
  </si>
  <si>
    <t>Азиа Пассифик пропортис</t>
  </si>
  <si>
    <t xml:space="preserve">Сүхаатар дүүрэг, Олимпийн гудамж 16, Реженси Резиденс 2 давхарт </t>
  </si>
  <si>
    <t>99906977, 99071772</t>
  </si>
  <si>
    <t>Компанийн 2011 оны үйл ажиллагааны болон санхүүгийн тайлангийн талаарх ТУЗ-ийн дүгнэлт, ТУЗ болон гүйцэтгэх удирдлагын цалин урамшуулал, зардлын тухай, компанийн дүрмийн шинэчилсэн найруулгыг батлах, хөрөнгийн дахин үнэлгээний тайлан, сонирхлын зөрчилтэй болон их хэмжээний хэлцлийн талаар танилцуулах, шийдвэрлүүлэх,  ТУЗ-ийн гишүүдийг чөлөөлөх, сонгох, тэдгээрийн цалин урамшууллын асуудал, нэгдмэл сонирхолтой этгээдийг танилцуулах, бизнес төлөвлөгөөг баталх зэрэг асуудлыг хэлэлцэнэ.</t>
  </si>
  <si>
    <t>Компанийн 2011 оны үйл ажиллагааны болон санхүүгийн тайлангийн талаарх ТУЗ-ийн дүгнэлтийг хэлэлцэн, ТУЗ болон гүйцэтгэх удирдлагын цалин урамшуулал, зардлын төсөв, компанийн дүрмийн шинэчилсэн найруулгыг баталсан байна. Түүнчлэн хөрөнгийн дахин үнэлгээний тайлан, сонирхлын зөрчилтэй болон их хэмжээний хэлцлийг баталж,  ТУЗ-ийн зарим гишүүдийг чөлөөлж, ТУЗ-ийн болон хараат бус гишүүдийг шинээр сонгосон байна. Мөн бизнес төлөвлөгөөг баталсан байна.</t>
  </si>
  <si>
    <t>Өдрийн сонины 2012.03.06, 2012.03.22-ны өдрийн дугаарт тус тус</t>
  </si>
  <si>
    <t>Хуртай</t>
  </si>
  <si>
    <t>2012.04.05</t>
  </si>
  <si>
    <t>Дархан-Уул аймаг, Дархан сум 10-р багт байрлах "Поликом" компанийн байранд</t>
  </si>
  <si>
    <t>70378408, 99051162</t>
  </si>
  <si>
    <t xml:space="preserve">Компанийн 2011оны жилийн эцсийн тайланг хэлэлцэн дүгнэх,ТУЗ, гүйцэтгэх захирал, ХШЗ-ийн ажлын тайланг хэлэлцэх, компанийн санхүү эдийн засгийн өнөөгийн байдалд үнэлэлт дүгнэлт өгөх, 2012-2013 онд хэрэгжүүлэх бизнес төлөвлөгөөг баталх зэрэг асуудлыг хэлэлцэнэ.  </t>
  </si>
  <si>
    <t xml:space="preserve">Зууны мэдээ сонины 2012.03.06-ны өдрийн дугаарт </t>
  </si>
  <si>
    <t>Хай би ойл</t>
  </si>
  <si>
    <t>"Бидисек" ХК-ийн байранд</t>
  </si>
  <si>
    <t xml:space="preserve">2011 оны үйл ажиллагааны болон санхүүгийн тайлан, ХШЗ-ийн мэдээлэл, аудитын дүгнэлт,  "Компанийн тухай хууль" шинэчлэгдэн батлагдсантай холбогдуулан дүрэмд журамд өөрчлөлт оруулах, компанийн засаглалын 5 журмыг батлах, компанийн 2012 оны бизнес төлөвлөгөө, ТУЗ болон гүйцэтгэх удирдлагын 2012 оны зардлын төсвийг батлах зэрэг асуудал хэлэлцэнэ. </t>
  </si>
  <si>
    <t>2011 оны үйл ажиллагааны болон санхүүгийн тайлан, ХШЗ-ийн мэдээлэл, аудитын дүгнэлтийг хэлэлцэж,  "Компанийн тухай хууль" шинэчлэгдэн батлагдсантай холбогдуулан дүрэмд журамд өөрчлөлт оруулан, компанийн засаглалын 5 журам, компанийн 2012 оны бизнес төлөвлөгөө, ТУЗ болон гүйцэтгэх удирдлагын 2012 оны зардлын төсвийг баталсан байна.</t>
  </si>
  <si>
    <t>2012.05.29</t>
  </si>
  <si>
    <t>Хөвсгөл усан зам</t>
  </si>
  <si>
    <t>"УИД" ХК-ийн 6 давхарт</t>
  </si>
  <si>
    <t>95954969</t>
  </si>
  <si>
    <t>Компанийн ТУЗ болон гүйцэтгэх удирдлагын 2011 оны ажлын тайлан, ХШЗ-ийн тайлан, ТУЗ-ийн 2012 оны зардлын төсөв, компанийн дүрмийн төслийг батлах, ТУЗ-ийн хараат бус гишүүдийг сонгох зэрэг асуудлыг хэлэлцэнэ.</t>
  </si>
  <si>
    <t>Компанийн ТУЗ болон гүйцэтгэх удирдлагын 2011 оны ажлын тайлан, ХШЗ-ийн тайланг хэлэлцэж, ТУЗ-ийн 2012 оны зардлын төсөв, компанийн дүрмийн төслийг баталж, ТУЗ-ийн болон хараат бус гишүүдийг сонгосон байна.</t>
  </si>
  <si>
    <t>Өдрийн шуудан 2012.03.06-ны дугаарт</t>
  </si>
  <si>
    <t>Бидисек</t>
  </si>
  <si>
    <t>99010288, 313108</t>
  </si>
  <si>
    <t>Компанийн санхүүгийн тайлан, түүнд хийгдсэн хараат бус аудитын дүгнэлт, компанийн бизнес үйл ажиллагааны тайлан болон 2012 оны төлөвлөгөө, компанийн хянан шалгагчийн тайлан, компанийн дүрмийн шинэчилсэн найруулгын төслийг батлах, ТУЗ-ийн гишүүдийг сонгох, ТУЗ, гүйцэтгэх удирдлагын зардлын төсвийг батлах зэрэг асуудлыг хэлэлцэнэ.</t>
  </si>
  <si>
    <t>Монгол шилтгээн</t>
  </si>
  <si>
    <t>Браухаус төвийн байранд</t>
  </si>
  <si>
    <t>Компанийн санхүүгийн тайлан, түүнд хийгдсэн хараат бус аудитын дүгнэлт, компанийн бизнес үйл ажиллагааны тайлан, ХШЗ-ийн тайлан, компанийн дүрмийн шинэчилсэн найруулгын төслийг батлах, ТУЗ-ийн гишүүдийг сонгох, цалин урамшууллын хэмжээг тогтоох зэрэг асуудлыг хэлэлцэнэ.</t>
  </si>
  <si>
    <t>Компанийн санхүүгийн тайлан, түүнд хийгдсэн хараат бус аудитын дүгнэлт, компанийн бизнес үйл ажиллагааны тайлан, ХШЗ-ийн тайланг хэлэлцэн компанийн дүрмийн шинэчилсэн найруулгын төслийг баталж ТУЗ-ийн гишүүдийг сонгон цалин урамшууллын хэмжээг тогтоосон байна.</t>
  </si>
  <si>
    <t>Материалимпекс</t>
  </si>
  <si>
    <t>363803, 365143</t>
  </si>
  <si>
    <t>Компанийн санхүүгийн тайлан, түүнд хийгдсэн хараат бус аудитын дүгнэлт, компанийн бизнес үйл ажиллагааны тайлан, ХШЗ-ийн тайлан, компанийн дүрмийн шинэчилсэн найруулгын төслийг батлах, ТУЗ-ийн гишүүдийг сонгох, цалин урамшууллын хэмжээг тогтоох, ногдол ашиг хувиарлах зэрэг асуудлыг хэлэлцэнэ.</t>
  </si>
  <si>
    <t>Компанийн санхүүгийн тайлан, түүнд хийгдсэн хараат бус аудитын дүгнэлт, компанийн бизнес үйл ажиллагааны тайлан, ХШЗ-ийн тайланг хэлэлцэн баталж, компанийн дүрмийн шинэчилсэн найруулгын төслийг батлан, ТУЗ-ийн гишүүдийг сонгож, цалин урамшууллын хэмжээг тогтоосон байна. Мөн нэгж хувьцаанд 50₮ ногдол ашиг хувиарлахаар шийдвэрлэсэн байна.</t>
  </si>
  <si>
    <t xml:space="preserve"> 2012.05.02</t>
  </si>
  <si>
    <t>Улсын их дэлгүүр</t>
  </si>
  <si>
    <t>Сүхаатар дүүрэг, 100 айл Хэвлэлийн хүрээлэнгийн зүүн талд Барилгын дэвшилтэт технологын төвийн 6 давхарт байрлах хурлын танхимд</t>
  </si>
  <si>
    <t>Компанийн ТУЗ болон гүйцэтгэх удирдлагын 2011 оны ажлын тайлан, ХШЗ-ийн тайлан, ТУЗ-ийн 2012 оны зардлын төсөв, компанийн дүрмийн төслийг батлах, ТУЗ-ийн гишүүдийг сонгох, өрийг хувьцаагаар солих төсөл хэлэлцэх</t>
  </si>
  <si>
    <t xml:space="preserve">Компанийн ТУЗ болон гүйцэтгэх удирдлагын 2011 оны ажлын тайлан, ХШЗ-ийн тайланг хэлэлцэж, ТУЗ-ийн 2012 оны зардлын төсөв, компанийн дүрмийн төсөл, өрийг хувьцаагаар солих төслийг тус тус хэлэлцэн баталж, ТУЗ-ийн гишүүдийг сонгосон байна. </t>
  </si>
  <si>
    <t>Шарын гол</t>
  </si>
  <si>
    <t>Дархан-Уул аймаг, Шарын гол суманд  байрлах компанийн байранд</t>
  </si>
  <si>
    <t xml:space="preserve">2011 оны үйл ажиллагааны болон санхүүгийн тайланд ТУЗ, ХШЗ-өөс өгсөн дүгнэлт, Компанийн дүрмийн шинэчилсэн найруулгыг батлах, ТУЗ, ХШЗ-ийн цалин урамшуулал болон зардлын төсвийг батлах зэрэг асуудлыг хэлэлцэнэ. </t>
  </si>
  <si>
    <t xml:space="preserve">2011 оны үйл ажиллагааны болон санхүүгийн тайланд ТУЗ, ХШЗ-өөс өгсөн дүгнэлтийг хэлэлцэж, Компанийн дүрмийн шинэчилсэн найруулгын төсөл, ТУЗ, ХШЗ-ийн гишүүдийн цалин урамшуулал болон зардлын төсвийг баталсан байна. </t>
  </si>
  <si>
    <t>2012.05.09</t>
  </si>
  <si>
    <t>Багануур</t>
  </si>
  <si>
    <t>Багануур дүүрэгт компанийн байранд</t>
  </si>
  <si>
    <t>99023137, 98113137</t>
  </si>
  <si>
    <t xml:space="preserve">2011 оны үйл ажиллагааны болон санхүүгийн тайлангийн талаарх ТУЗ-ийн дүгнэлт, Компанийн дүрмийн шинэчилсэн найруулгыг батлах, ТУЗ-ийн гишүүдийн цалин урамшуулал болон зардлын төсвийг батлах, хараат бус гишүүдийг сонгох, ногдол ашгийн талаарх ТУЗ-ийн шийдвэрийг танилцуулах, зэрэг асуудлыг хэлэлцэнэ. </t>
  </si>
  <si>
    <t xml:space="preserve">2011 оны үйл ажиллагааны болон санхүүгийн тайлангийн талаарх ТУЗ-ийн дүгнэлтийг хэлэлцэж, Компанийн дүрмийн шинэчилсэн найруулга, ТУЗ-ийн гишүүдийн цалин урамшуулал болон зардлын төсвийг баталж, ТУЗ-ийн болон  хараат бус гишүүдийг сонгосон байна. </t>
  </si>
  <si>
    <t>Өдрийн сонины 2012.03.06, 2012.03.26-ны өдрийн дугаарт тус тус</t>
  </si>
  <si>
    <t>2012.05.25</t>
  </si>
  <si>
    <t>Хөх ган</t>
  </si>
  <si>
    <t>12 цагт</t>
  </si>
  <si>
    <t>Бидисек ХК-ийн байранд</t>
  </si>
  <si>
    <t>70072777, 99050124</t>
  </si>
  <si>
    <t xml:space="preserve">2011 оны санхүүгийн тайлан түүнд хийгдсэн хараат бус аудитын дүгнэлт, бизнес үйл ажиллагааны тайлан, ХШЗ-ийн тайлан,  "Компанийн тухай хууль" шинэчлэгдэн батлагдсантай холбогдуулан дүрэмд журамд өөрчлөлт оруулах, компанийн засаглалын 5 журмыг батлах, компанийн 2012 оны ажлын төлөвлөгөө, ТУЗ болон хянан шалгагчийн 2012 оны зардлын төсвийг батлах, Санхүүгийн зохицуулах хорооны шалгалтын тайлан танилцуулах, бусад зэрэг асуудал хэлэлцэнэ. </t>
  </si>
  <si>
    <t>2011 оны санхүүгийн тайлан түүнд хийгдсэн хараат бус аудитын дүгнэлт, бизнес үйл ажиллагааны тайлан, ХШЗ-ийн тайлан,  "Компанийн тухай хууль" шинэчлэгдэн батлагдсантай холбогдуулан дүрэмд журамд өөрчлөлт оруулан компанийн засаглалын журмуудыг батлан, компанийн 2012 оны ажлын төлөвлөгөө, ТУЗ болон хянан шалгагчийн 2012 оны зардлын төсвийг баталж, Санхүүгийн зохицуулах хорооны шалгалтын тайланг танилцуулсан байна.</t>
  </si>
  <si>
    <t>Бэрх уул</t>
  </si>
  <si>
    <t>Хэнтий аймаг Батноров сум, компанийн байранд</t>
  </si>
  <si>
    <t xml:space="preserve">2011 оны санхүүгийн болон үйл ажиллагааны тайлан, ХШЗ-ийн тайлан, 2012 оны бизнес төлөвлөгөө,  "Компанийн тухай хууль" шинэчлэгдэн батлагдсантай холбогдуулан дүрэмд журамд өөрчлөлт оруулах, компанийн засаглалын журмуудыг батлах, ТУЗ-д нэр дэвшигчдийн танилцуулга, ТУЗ-ийн зардлын төсвийг батлах зэрэг асуудал хэлэлцэнэ. </t>
  </si>
  <si>
    <t xml:space="preserve">2011 оны санхүүгийн болон үйл ажиллагааны тайлан, ХШЗ-ийн тайланг хэлэлцэж 2012 оны бизнес төлөвлөгөө,  "Компанийн тухай хууль" шинэчлэгдэн батлагдсантай холбогдуулан компанийн засаглалын журмуудыг баталж, ТУЗ-ийн болон хараат бус гишүүдийг сонгож, ТУЗ-ийн зардлын төсвийг баталсан байна. Түүнчлэн өмнөх зэлийн өрийг хаах зорилгоор 3.0 сая долларын зээл авах зөвшөөрлийг гүйцэтгэх удирдлагад зөвшөөрсөн байна.   </t>
  </si>
  <si>
    <t>2012.05.18</t>
  </si>
  <si>
    <t>Нако түлш</t>
  </si>
  <si>
    <t>2012.03.07</t>
  </si>
  <si>
    <t>2012.04.31</t>
  </si>
  <si>
    <t>17 цагт</t>
  </si>
  <si>
    <t>Дархан-Уул аймаг, Дархан сум 15-р багт байрлах компанийн байранд</t>
  </si>
  <si>
    <t>99090373, 01372-29006</t>
  </si>
  <si>
    <t xml:space="preserve">2011 оны үйл ажиллагааны болон санхүүгийн тайлан, ХШЗ-ийн тайлан,  "Компанийн тухай хууль" шинэчлэгдэн батлагдсантай холбогдуулан дүрэмд журамд өөрчлөлт оруулах, компанийн засаглалын 5 журмыг батлах, компанийн 2012 оны ажлын төлөвлөгөө, ТУЗ болон хянан шалгагчийн 2012 оны зардлын төсвийг батлах, бусад зэрэг асуудал хэлэлцэнэ. </t>
  </si>
  <si>
    <t xml:space="preserve">2011 оны үйл ажиллагааны болон санхүүгийн тайлан, ХШЗ-ийн тайланг хэлэлцэн баталсан байна. Мөн "Компанийн тухай хууль" шинэчлэгдэн батлагдсантай холбогдуулан дүрэмд журамд өөрчлөлт оруулж компанийн засаглалын 5 журмыг батлан компанийн 2012 оны ажлын төлөвлөгөө, ТУЗ болон хянан шалгагчийн 2012 оны зардлын төсвийг баталж, ТУЗ гишүүд болон хараат бус гишүүдийг сонгожээ. </t>
  </si>
  <si>
    <t>Өдрийн шуудан 2012.03.06, Монголын мэдээ 2012.03.22-ны дугаарт тус тус</t>
  </si>
  <si>
    <t>2012.05.02</t>
  </si>
  <si>
    <t>Монгол шир</t>
  </si>
  <si>
    <t>99055111, 91002205</t>
  </si>
  <si>
    <t xml:space="preserve">2011 оны үйл ажиллагааны болон санхүүгийн тайлан, Хувьцаа эзэмшигч Л.Даваажавын ТУЗ-д нэр дэвших асуудлыг хэлэлцэх, Компанийн дүрмийн нэмэлт өөрчлөлтийг батлах, ТУЗ болон ХШЗ-ийн гишүүдийг сонгох, компанийн 2012 оны ажлын төлөвлөгөөг батлах зэрэг асуудал хэлэлцэнэ. </t>
  </si>
  <si>
    <t xml:space="preserve">2011 оны үйл ажиллагааны болон санхүүгийн тайланг хэлэлцэн, Компанийн дүрмийн нэмэлт өөрчлөлтийг баталж, ТУЗ болон хараат бус гишүүдийг сонгон, компанийн 2012 оны ажлын төлөвлөгөөг баталсан байна. </t>
  </si>
  <si>
    <t>Алтайн зам</t>
  </si>
  <si>
    <t>СХД 4-р хороо Алтан тариа ХК-ийн дэргэд байрлах "Алтайн зам" ХК-ийн байранд</t>
  </si>
  <si>
    <t>88205431, 99182028</t>
  </si>
  <si>
    <t xml:space="preserve">2011 оны үйл ажиллагааны болон санхүүгийн тайлан, Компанийн дүрмийн шинэчилсэн найруулгыг батлах, ТУЗ-ийн гишүүдийг сонгох зэрэг асуудал хэлэлцэнэ. </t>
  </si>
  <si>
    <t xml:space="preserve">2011 оны үйл ажиллагааны болон санхүүгийн тайланг хэлэлцэн, Компанийн дүрмийн шинэчилсэн найруулгыг батлан, ТУЗ-ийн болон хараат бус гишүүдийг сонгосон байна. </t>
  </si>
  <si>
    <t>Зууны мэдээ 2012.03.07, Өнөөдөр сонины 2012.03.22-ны өдрийн дугаарт тус тус</t>
  </si>
  <si>
    <t>Сор</t>
  </si>
  <si>
    <t xml:space="preserve">2011 оны үйл ажиллагааны болон санхүүгийн тайланд ТУЗ-өөс өгсөн дүгнэлт, ХШЗ-ийн тайлан, Компанийн дүрмийн шинэчилсэн найруулгыг батлах, ТУЗ-ийн гишүүдийг сонгох, 2012 оны зардлын төсөв батлах, зэрэг асуудал хэлэлцэнэ. </t>
  </si>
  <si>
    <t xml:space="preserve">2011 оны үйл ажиллагааны болон санхүүгийн тайланд ТУЗ-өөс өгсөн дүгнэлт, ХШЗ-ийн тайланг хэлэлцэн баталж, Компанийн дүрмийн шинэчилсэн найруулга,ТУЗ-ийн 2012 оны зардлын төсвийг баталж, ТУЗ-ийн гишүүдийг сонгосон байна. </t>
  </si>
  <si>
    <t>Өнөөдөр сонины 2012.03.07-ны өдрийн дугаарт</t>
  </si>
  <si>
    <t>Тулпар</t>
  </si>
  <si>
    <t>2012.04.09</t>
  </si>
  <si>
    <t>Баян-Өлгий аймаг, Компанийн байранд</t>
  </si>
  <si>
    <t>99422299, 99422699</t>
  </si>
  <si>
    <t>2011 оны ажлын тайлан, 2012 оны ажлын төлөвлөгөө, бусад асуудал хэлэлцэнэ.</t>
  </si>
  <si>
    <t>Копанийн 2011 оны ажлын тайлан, ХШЗ-ийн тайланг хэлэлцэж, 2012 оны ажлын ерөнхий төлөвлөгөөг баталж, ТУЗ-ийн гишүүдийг сонгосон байна.</t>
  </si>
  <si>
    <t>Өдрийн шуудан 2012.03.07-ны дугаарт</t>
  </si>
  <si>
    <t>Баян-Өлгий аймаг, Өлгий сум, компанийн байранд</t>
  </si>
  <si>
    <t>Баянгол ЗБ</t>
  </si>
  <si>
    <t>2012.04.25</t>
  </si>
  <si>
    <t>312255, 326778</t>
  </si>
  <si>
    <t xml:space="preserve">Компанийн 2011 оны бизнесийн үйл ажиллагаанд ТУЗ-с өгсөн дүгнэлт, санхүүгийн тайланд хийсэн аудитын дүгнэлтийг хэлэлцэж батлах, Хянан шалгагчийн мэдээлэл, дүгнэлт, 2012 оны зорилт, үйл ажиллагааны төлөвлөгөө, компанийн дүрмийн шинэчилсэн төслийг батлах, бусад асуудлыг хэлэлцэнэ. </t>
  </si>
  <si>
    <t xml:space="preserve">Компанийн 2011 оны бизнесийн үйл ажиллагаанд ТУЗ-с өгсөн дүгнэлт, санхүүгийн тайланд хийсэн аудитын дүгнэлт, Хянан шалгагчийн мэдээлэл, дүгнэлтийг хэлэлцэж, 2012 оны зорилт, үйл ажиллагааны төлөвлөгөө, компанийн дүрмийн шинэчилсэн нйруулгын төслийг баталсан байна. Мөн хурлаас нэгж хувьцаанд 350₮-ийн ногдол ашиг тараахаар шийдвэрлэжээ. </t>
  </si>
  <si>
    <t>Агротехимпекс</t>
  </si>
  <si>
    <t>2012.04.13</t>
  </si>
  <si>
    <t>458697, 70136306</t>
  </si>
  <si>
    <t>2011 оны санхүү эдийн засгийн өнөөгийн байдал, цаашдын зорилт, гүйцэтгэх захирлын тайлан, ХШЗ-ийг шинээр сонгох</t>
  </si>
  <si>
    <t>Өдрийн шуудан 2012.03.07, 2012.03.29-ны дугаарт тус тус</t>
  </si>
  <si>
    <t>Монгол секюритиес</t>
  </si>
  <si>
    <t>2012.03.08</t>
  </si>
  <si>
    <t>2012.04.21</t>
  </si>
  <si>
    <t>БЗД. 8-р хороо 22-р бааз ХК-ийн байранд 101 тоот</t>
  </si>
  <si>
    <t>96686236</t>
  </si>
  <si>
    <t xml:space="preserve">2011 оны үйл ажиллагааны болон санхүүгийн тайлан, "Компанийн тухай хууль" шинэчлэгдэн батлагдсантай холбогдуулан дүрэмд өөрчлөлт оруулах, ТУЗ-ийн хараат бус гишүүд болон хороодод нэр дэвшигчдийг сонгох, бусад асуудал зэргийг хэлэлцэнэ. </t>
  </si>
  <si>
    <t xml:space="preserve">2011 оны үйл ажиллагааны болон санхүүгийн тайланг хэлэлцэн, "Компанийн тухай хууль" шинэчлэгдэн батлагдсантай холбогдуулан дүрэмд өөрчлөлт оруулж, ТУЗ-ийн болон хараат бус гишүүдийг сонгож, дэд хороодыг байгуулсан байна. </t>
  </si>
  <si>
    <t>Өдрийн сонины 2012.03.08-ны өдрийн дугаарт</t>
  </si>
  <si>
    <t>Газар сүлжмэл</t>
  </si>
  <si>
    <t>2012.03.19</t>
  </si>
  <si>
    <t>Ирц хүрээгүй</t>
  </si>
  <si>
    <t>Баянгол дүүрэг 1-р хороо, Замчны гудамж, Газар бизэес төвийн байранд</t>
  </si>
  <si>
    <t>305164, 305090</t>
  </si>
  <si>
    <t xml:space="preserve">2011 оны санхүүгийн тайлан, ногдол ашиг хувиарлах тухай,  ТУЗ-ийн гишүүдийг шинэчлэн томилох, Компанийн тухай хууль шинэчлэгдэн батлагдсантай холбогдуулан компанийн дүрэмд нэмэлт өөрчлөлт оруулах, бусад зэрэг асуудал хэлэлцэнэ. </t>
  </si>
  <si>
    <t xml:space="preserve">2011 оны санхүүгийн тайланг хэлэлцэн,  ТУЗ-ийн гишүүдийг шинэчлэн томилох, Компанийн тухай хууль шинэчлэгдэн батлагдсантай холбогдуулан компанийн дүрэмд нэмэлт өөрчлөлт оруулах, бусад зэрэг асуудал хэлэлцэнэ. </t>
  </si>
  <si>
    <t>Өдрийн сонины 2012.03.09-ны өдрийн дугаарт</t>
  </si>
  <si>
    <t>2012.03.09 2012.05.02</t>
  </si>
  <si>
    <t>2012.06.05</t>
  </si>
  <si>
    <t>Моннаб</t>
  </si>
  <si>
    <t>2012.04.19</t>
  </si>
  <si>
    <t>91919392</t>
  </si>
  <si>
    <t xml:space="preserve">2011 оны үйл ажиллагааны болон санхүүгийн тайлан, "Компанийн тухай хууль" шинэчлэгдэн батлагдсантай холбогдуулан дүрэмд өөрчлөлт оруулах, ТУЗ-ийн гишүүдийг сонгох зэрэг асуудлыг хэлэлцэнэ. </t>
  </si>
  <si>
    <t>2011 оны үйл ажиллагааны болон санхүүгийн тайлан, Компанийн дүрмийн өөрчлөлтийг хэлэлцэн баталж, ТУЗ-ийн дэргэдэх дэд хороодыг байгуулан, тэдгээрийн бүтэц бүрэлдэхүүн болон ТУЗ-ийн гишүүд, хараат бус гишүүдийг сонгон баталсан байна.</t>
  </si>
  <si>
    <t>Өнөөдөр сонины 2012.03.09, 2012.03.26-ны өдрийн дугаарт тус тус</t>
  </si>
  <si>
    <t>2012.04.26</t>
  </si>
  <si>
    <t>Женко тур бюро</t>
  </si>
  <si>
    <t>Баянгол ЗБ оффисийн хурлын танхимд</t>
  </si>
  <si>
    <t>328968, 313108</t>
  </si>
  <si>
    <t xml:space="preserve">Компанийн 2011 оны үйл ажиллагаа болон санхүүгийн тайлангийн талаар ТУЗ-ийн гаргасан дүгнэлт, ХШЗ-ийн тайлан, 2012 оны зорилт, бизнесийн үйл ажиллагааны төлөвлөгөө, компанийн дүрмийн шинэчилсэн төслийг батлах, компанийн засаглалын журмуудын төсөл, ТУЗ-ийн гишүүдийг сонгох зэрэг асуудлыг хэлэлцэнэ. </t>
  </si>
  <si>
    <t>Компанийн 2011 оны үйл ажиллагаа болон санхүүгийн тайлангийн талаар ТУЗ-ийн гаргасан дүгнэлт, ХШЗ-ийн тайланг хэлэлцэн 2012 оны зорилт, бизнесийн үйл ажиллагааны төлөвлөгөө, компанийн дүрмийн шинэчилсэн найруулгын төсөл, компанийн засаглалын журмуудыг баталж, ТУЗ-ийн гишүүдийг сонгосон байна. Мөн нэгж хувьцаанд 1төгрөг 50 мөнгө ногдол ашиг хувиарлах шийдвэр гаргажээ.</t>
  </si>
  <si>
    <t>2012.05.23</t>
  </si>
  <si>
    <t>Ган хийц</t>
  </si>
  <si>
    <t>632467, 99060779, 88060871</t>
  </si>
  <si>
    <t>ТУЗ болон ХШЗ-ийн 2011 онд хийсэн ажлын тайлан, 2012 онд хийгдэх ажлын үндсэн чиглэл, компанийн үйл ажиллагааны 2012 оны төсөв, ТУЗ-ийн зардлын төсөв, компанийн дүрэмд нэмэлт өөрчлөлт оруулах, ТУЗ-ийн гишүүдийн бүрэлдэхүүнд өөрчлөлт оруулах</t>
  </si>
  <si>
    <t>ТУЗ болон ХШЗ-ийн 2011 онд хийсэн ажлын тайланг хэлэлцэн 2012 онд хийгдэх ажлын үндсэн чиглэл, компанийн үйл ажиллагааны 2012 оны төсөв, ТУЗ-ийн зардлын төсвийг баталж , компанийн дүрэмд нэмэлт өөрчлөлт оруулан, ТУЗ-ийн болон хараат бус гишүүдийг сонгож, дэд хороодыг байгуулсан байна.</t>
  </si>
  <si>
    <t>2012.05.17</t>
  </si>
  <si>
    <t>Зоос гоёл</t>
  </si>
  <si>
    <t>2012.03.22</t>
  </si>
  <si>
    <t>321907, 99114051</t>
  </si>
  <si>
    <t>Компанийн 2011 оны санхүүгийн тайлан тэнцэл, ХШЗ-өөс санхүүгийн тайланд өгсөн дүгнэлт, ногдол ашиг хувиарлах тухай, ТУЗ болон ХШЗ-ийн 2011 оны төсвийн гүйцэтгэл, 2012 оны төсөв батлах, компанийн дүрмийн шинэчилсэн найруулгын төслийг батлах зэрэг асуудал хэлэлцэнэ.</t>
  </si>
  <si>
    <t>Өдрийн сонины 2012.03.12, 2012.03.30-ны өдрийн дугаарт тус тус</t>
  </si>
  <si>
    <t>Ремикон</t>
  </si>
  <si>
    <t>70123333, 70114353</t>
  </si>
  <si>
    <t>Компанийн 2011 оны үйл ажиллагааны болон санхүүгийн тайлангийн талаарх аудиторын дүгнэл,  ТУЗ, ХШЗ-ийн 2011 оны ажлын тайлан, ХШ хороог татан буулгах, 2012 оны бизнес төлөвлөгөө, ТУЗ-ийн гишүүдийг сонгох, цалин урамшууллыг батлах, ногдол ашиг хувиарлах зэрэг асуудлыг хэлэлцэнэ.</t>
  </si>
  <si>
    <t>Компанийн 2011 оны үйл ажиллагааны болон санхүүгийн тайлангийн талаарх аудиторын дүгнэлт,  ТУЗ, ХШЗ-ийн 2011 оны ажлын тайланг хэлэлцэн, 2012 оны бизнес төлөвлөгөөг баталж, ТУЗ-ийн болон хараат бус гишүүдийг сонгон, дэд хороодыг байгуулсан байна. нэгж хувьцаанд 5₮-ийн ногдол ашиг хувиарлах шийдвэр гаргасан байна.</t>
  </si>
  <si>
    <t>Өдрийн сонины 2012.03.12-ны өдрийн дугаарт тус тус</t>
  </si>
  <si>
    <t>2012.03.14</t>
  </si>
  <si>
    <t>Машин механизм</t>
  </si>
  <si>
    <t>2012.03.23</t>
  </si>
  <si>
    <t>2012.05.11</t>
  </si>
  <si>
    <t>77116792, 91914616</t>
  </si>
  <si>
    <t>Компанийн 2011 оны үйл ажиллагаанд ТУЗ-өөс өгсөн дүгнэлт, ТУЗ-ийн ажлын тайлан, санхүүгийн үйл ажиллагаанд ХШЗ-өөс хийсэн дүн шинжилгээ, ХШЗ-ийн тайлан, ТУЗ, ХШЗ-ийн 2012 оны төсөв батлах, компанийн дүрмийн шинэчилсэн найруулгыг батлах зэрэг асуудал хэлэлцэнэ.</t>
  </si>
  <si>
    <t>Өдрийн сонины 2012.03.28-ны өдрийн дугаарт</t>
  </si>
  <si>
    <t>Могойн гол</t>
  </si>
  <si>
    <t>Хөвсгөл аймаг, Цэцэрлэг сум</t>
  </si>
  <si>
    <t>636004, 94948400, 99111527</t>
  </si>
  <si>
    <t>Компанийн санхүүгийн тайлан, тайлангийн талаарх аудиторын дүгнэлт, ТУЗ-д нэр дэвшигчийн танилцуулга, ТУЗ, гүйцэтгэх удирдлагын цалин урамшуулал, удирдлхгын зардал, компанийн бизнес үйл ажиллагааны тайлан зэрэг асуудлыг хэлэлцэнэ.</t>
  </si>
  <si>
    <t>Компанийн санхүүгийн тайлан, тайлангийн талаарх аудиторын дүгнэлтийг хэлэлцэн, ТУЗ-ийн гишүүдийг сонгож, ТУЗ, гүйцэтгэх удирдлагын цалин урамшуулал, удирдлагын зардлыг баталсан байна. Түүнчлэн компанийн бизнес үйл ажиллагааны тайлан, ТУЗ болон ХШЗ-ийн 2011 оны төсвийн гүйцэтгэл, 2012 оны төсвийг хэлэлцэн баталж, нэгж хувьцаанд 5 төгрөгийн ногдол ашиг хувиарлах шийдвэр гаргажээ.</t>
  </si>
  <si>
    <t>Өдрийн сонины 2012.03.13-ны өдрийн дугаарт</t>
  </si>
  <si>
    <t>Алайн нэгдэл</t>
  </si>
  <si>
    <t>Ховд аймаг, Компанийн байранд</t>
  </si>
  <si>
    <t>Компанийн 2011 оны үйл ажиллагааны болон санхүүгийн тайлан, ТУЗ, ХШЗ-ийн тайлан, Компанийн дүрмийн шинэчилсэн найруулгын төсөл, Зохион байгуулалтын асуудал, бусад асуудал хэлэлцэнэ.</t>
  </si>
  <si>
    <t>Өдрийн сонины 2012.03.12-ны өдрийн дугаарт</t>
  </si>
  <si>
    <t>Монголын гэгээ</t>
  </si>
  <si>
    <t>2012.04.22</t>
  </si>
  <si>
    <t>БЗД 14-р хороо, Энхтайвны өргөн чөлөө, компанийн байранд</t>
  </si>
  <si>
    <t>96660118, 99116670</t>
  </si>
  <si>
    <t xml:space="preserve">2011 оны үйл ажиллагааны тайлан, ТУЗ, ХШЗ-ийн гишүүдийг сонгох, "Компанийн тухай хууль" шинэчлэгдэн батлагдсантай холбогдуулан дүрэмд журамд өөрчлөлт оруулах зэрэг асуудал хэлэлцэнэ. </t>
  </si>
  <si>
    <t xml:space="preserve">2011 оны үйл ажиллагааны тайланг хэлэлцэн баталж, ТУЗ, ХШЗ-ийн гишүүдийг сонгосон ба "Компанийн тухай хууль" шинэчлэгдэн батлагдсантай холбогдуулан дүрэмд журамд өөрчлөлт оруулахаар шийдвэрлэсэн байна. </t>
  </si>
  <si>
    <t>Өдрийн шуудан 2012.03.13-ны дугаарт</t>
  </si>
  <si>
    <t>2012.05.16</t>
  </si>
  <si>
    <t>Монгол савхи</t>
  </si>
  <si>
    <t>2012.03.24</t>
  </si>
  <si>
    <t>343237, 345957</t>
  </si>
  <si>
    <t xml:space="preserve">Компанийн 2011 оны үйл ажиллагааны тайлан, ХШЗ, ТУЗ-ийн тайлан, ТУЗ-ийн 2011 оны зардлын төсөв, зохион байгуулалтын асуудал, компанийн дүрэмд өөрчлөлт оруулах зэрэг асуудал хэлэлцэнэ. </t>
  </si>
  <si>
    <t>Компанийн 2011 оны үйл ажиллагааны тайлан, ХШЗ, ТУЗ-ийн тайланг хэлэлцэн баталж, ТУЗ-ийн гишүүд болон хараат бус гишүүдийг сонгон, ТУЗ-ийн 2011 оны зардлын төсвийг баталсан байна. Мөн компанийн дүрмийн шинэчилсэн найруулгын төслийг баталжээ.</t>
  </si>
  <si>
    <t>Өдрийн сонины 2012.03.15-ны дугаарт</t>
  </si>
  <si>
    <t>Хар хорин</t>
  </si>
  <si>
    <t>Өвөрхангай аймаг, компанийн байранд</t>
  </si>
  <si>
    <t xml:space="preserve">Компанийн 2011оны ажлын тайлан, ХШЗ-ийн ажлын тайланг хэлэлцэх, компанийн санхүү эдийн засгийн өнөөгийн байдалд үнэлэлт дүгнэлт өгөх, 2012 оны ажлын төлөвлөгөө, төсөв баталх, ТУЗ-ийг сонгох зэрэг асуудлыг хэлэлцэнэ.  </t>
  </si>
  <si>
    <t xml:space="preserve">Компанийн 2011оны ажлын тайлан, ХШЗ-ийн тайлан, компанийн санхүү эдийн засгийн өнөөгийн байдлыг хэлэлцэж 2012 оны ажлын төлөвлөгөө, зардлын төсөв, компанийн шинэчилсэн дүрмийг баталж, ТУЗ-ийн гишүүдийг сонгосон байна.  </t>
  </si>
  <si>
    <t>Монголын мэдээ, Өдрийн сонины 2012.03.19-ны өдрийн дугаарт тус тус</t>
  </si>
  <si>
    <t>Мандалговь импекс</t>
  </si>
  <si>
    <t>Улаанбаатар хот, "Монгол савхи" ХК-ийн байранд</t>
  </si>
  <si>
    <t>99000079</t>
  </si>
  <si>
    <t>Өдрийн сонины 2012.03.15-ны өдрийн дугаарт</t>
  </si>
  <si>
    <t>Жуулчин говь</t>
  </si>
  <si>
    <t>Өмнөговь аймаг, Хан хонгор сум компанийн байранд</t>
  </si>
  <si>
    <t>345959, 99117846, 96969638</t>
  </si>
  <si>
    <t>Сэлэнгэ ар хөвч</t>
  </si>
  <si>
    <t>Сэлэнгэ аймаг, Сүхбаатар сум компанийн байранд</t>
  </si>
  <si>
    <t xml:space="preserve">2011 оны үйл ажиллагааны болон санхүүгийн тайлангийн талаарх ТУЗ-ийн дүгнэлт, ТУЗ, ХШЗ-ийн гишүүдийг сонгох, "Компанийн тухай хууль" шинэчлэгдэн батлагдсантай холбогдуулан дүрэмд журамд өөрчлөлт оруулах, ТУЗ болон гүйцэтгэх удирдлагын 2012 оны зардлын төсөв батлах, компанийн 2012 оны бизнес төлөвлөгөөг батлах зэрэг асуудал хэлэлцэнэ. </t>
  </si>
  <si>
    <t xml:space="preserve">2011 оны үйл ажиллагааны болон санхүүгийн тайлангийн талаарх ТУЗ-ийн дүгнэлтийг хэлэлцэн, ТУЗ болон хараат бус гишүүдийг сонгосон, "Компанийн тухай хууль" шинэчлэгдэн батлагдсантай холбогдуулан дүрэмд журамд өөрчлөлт оруулах, ТУЗ болон гүйцэтгэх удирдлагын 2012 оны зардлын төсөв батлах, компанийн 2012 оны бизнес төлөвлөгөөг батлах зэрэг асуудал хэлэлцэн баталсан байна.. </t>
  </si>
  <si>
    <t>Өдрийн сонины 2012.03.14-ны өдрийн дугаарт</t>
  </si>
  <si>
    <t>Говьфайнэншл групп</t>
  </si>
  <si>
    <t>2012.04.14</t>
  </si>
  <si>
    <t>Чингэлтэй дүүрэг "Өргөө" зочид буудлын хурлын танхимд</t>
  </si>
  <si>
    <t>Компанийн 2011 оны үйл ажиллагааны болон санхүүгийн тайланг хэлэлцэх, 2012 оны үйл ажиллагааны төлөвлөгөө, Компанийн дүрмийн шинэчилсэн найруулгыг батлах, компанийн хувь нийлүүлсэн хөрөнгийн хэмжээнд өөрчлөлт оруулах, нэмэлт хувьцаа гаргах асуудлыг шийдвэрлэх, компанийн Зохион байгуулалтын асуудал, бусад асуудал хэлэлцэнэ.</t>
  </si>
  <si>
    <t>Компанийн 2011 оны үйл ажиллагааны болон санхүүгийн тайлан, 2012 оны үйл ажиллагааны төлөвлөгөө, Компанийн дүрмийн шинэчилсэн найруулга, компанийн засаглалын журмуудыг баталж, ТУЗ-ийн болон хараат бус гишүүд, дэд хороодыг байгуулах, ТУЗ-ийн нарийн бичгийн дарга томилох асуудлыг шийдвэрлэхийг ТУЗ-д үүрэг болгосон байна.</t>
  </si>
  <si>
    <t>Улаанбаатар БҮК</t>
  </si>
  <si>
    <t>2012.03.25</t>
  </si>
  <si>
    <t>631182</t>
  </si>
  <si>
    <t xml:space="preserve">2011 оны үйл ажиллагааны болон санхүүгийн тайлангийн талаарх ТУЗ-ийн гаргасан дүгнэлтийг хэлэлцэх, 2012 оны үйл ажиллагааны төлөвлөгөө, төсөв батлах, "Компанийн тухай хууль" шинэчлэгдэн батлагдсантай холбогдуулан дүрэмд журамд өөрчлөлт оруулах, ТУЗ-ийг сонгох зэрэг асуудал хэлэлцэнэ. </t>
  </si>
  <si>
    <t xml:space="preserve">2011 оны үйл ажиллагааны болон санхүүгийн тайлангийн талаарх ТУЗ-ийн гаргасан дүгнэлтийг хэлэлцэн, 2012 оны үйл ажиллагааны төлөвлөгөө, зардлын төсвийг баталж, "Компанийн тухай хууль" шинэчлэгдэн батлагдсантай холбогдуулан дүрэмд журамд өөрчлөлт оруулан, ТУЗ-ийн гишүүдийг сонгосон байна. </t>
  </si>
  <si>
    <t>Өдрийн сонины 2012.03.15, 2012.03.30-ны-ны өдрийн дугаарт тус тус</t>
  </si>
  <si>
    <t>Монгол дизель</t>
  </si>
  <si>
    <t>70100321, 99103410</t>
  </si>
  <si>
    <t xml:space="preserve">Компанийн 2011 оны үйл ажиллагааны болон санхүүгийн тайлан, компанийн дүрмийн шинэчилсэн найруулгыг батлах, ТУЗ-ийн гишүүдийг сонгох, ТУЗ-ийн 2012 оны зардлын төсөв батлах зэрэг асуудал хэлэлцэнэ. </t>
  </si>
  <si>
    <t xml:space="preserve">Компанийн 2011 оны үйл ажиллагааны болон санхүүгийн тайланг хэлэлцэн, компанийн дүрмийн шинэчилсэн найруулгыг баталж, ТУЗ-ийн болон хараат бус  гишүүдийг сонгож ТУЗ-ийн 2012 оны зардлын төсвийг баталсан байна. </t>
  </si>
  <si>
    <t>Хишиг-Уул</t>
  </si>
  <si>
    <t xml:space="preserve">Компанийн дүрмийн шинэчилсэн найруулгыг батлах, 2011 оны үйл ажиллагааны болон санхүүгийн тайланг авч хэлэлцэх, 2012 оны үйл ажиллагааны болон бизнес төлөвлөгөөг хэлэлцэн батлах, компанийн өөрийн хувьцааг эргүүлэн авах зэрэг асуудлыг хэлэлцэнэ. </t>
  </si>
  <si>
    <t>Өдрийн сонины 2012.03.15-ны дугаарт хойшлогдсон хурлын зар гаргасан</t>
  </si>
  <si>
    <t>Шивээ овоо</t>
  </si>
  <si>
    <t>БЗД. 18-р хороо Багануур ХК-ийн төлөөлөгчийн газрын 101 тоот</t>
  </si>
  <si>
    <t xml:space="preserve">2011 оны үйл ажиллагааны болон санхүүгийн тайлангийн талаарх ТУЗ-ийн дүгнэлт, ТУЗ-ийн 2011 оны ажлын тайланг сонсож үнэлэлт дүгнэлт өгөх, санхүүгийн үйл ажиллагааны талаарх ХШЗ-ийн дүгнэлт, ТУЗ, ХШЗ-ийн зардлын 2011 оны гүйцэтгэлийг хэлэлцэх, 2012 оны ТУЗ-ийн зардлын төсвийг хэлэлцэж батлах, Компанийн дүрмийн шинэчилсэн найруулгыг  хэлэлцэж батлах,ТУЗ-ийн гишүүдийг сонгох, ногдол ашиг хувиарлахгүй тухай ТУЗ-ийн шийдвэрийг танилцуулах зэрэг асуудал хэлэлцэнэ. </t>
  </si>
  <si>
    <t xml:space="preserve">2011 оны үйл ажиллагааны болон санхүүгийн тайлангийн талаарх ТУЗ-ийн дүгнэлт, ТУЗ-ийн 2011 оны ажлын тайлан, санхүүгийн үйл ажиллагааны талаарх ХШЗ-ийн дүгнэлтийг хэлэлцэж, ТУЗ, ХШЗ-ийн зардлын 2011 оны гүйцэтгэлийг хэлэлцэн, 2012 оны ТУЗ-ийн зардлын төсвийг баталжээ. Мөн компанийн дүрмийн шинэчилсэн найруулгыг баталж, ТУЗ-ийн гишүүдийг сонгож, ногдол ашиг хувиарлахгүй тухай ТУЗ-ийн шийдвэрийг танилцуулсан байна. </t>
  </si>
  <si>
    <t>Дэвшил мандал</t>
  </si>
  <si>
    <t>Монгол савхи ХК-ийн хурлын танхимд</t>
  </si>
  <si>
    <t>345959, 99117845, 96969638</t>
  </si>
  <si>
    <t xml:space="preserve">2011 оны үйл ажиллагааны тайлан, ТУЗ, ХШЗ-ийн тайлан, ТУЗ-ийн 2012 оны зардлын төсөв, зохион байгуулалтын асуудал, компанийн дүрэмд өөрчлөлт оруулах, бусад зэрэг асуудал хэлэлцэнэ. </t>
  </si>
  <si>
    <t xml:space="preserve">2011 оны үйл ажиллагааны тайлан, ТУЗ, ХШЗ-ийн тайланг хэлэлцэн, ТУЗ-ийн 2012 оны зардлын төсвийг баталж,  компанийн дүрмийн шинэчилсэн найруулгыг баталсан байна. </t>
  </si>
  <si>
    <t xml:space="preserve">Өдрийн сонины 2012.03.15,  өдрийн дугаарт </t>
  </si>
  <si>
    <t>Улаанбаатар хивс</t>
  </si>
  <si>
    <t>2012.03.26</t>
  </si>
  <si>
    <t>88005656, 99965924</t>
  </si>
  <si>
    <t xml:space="preserve">2011 оны үйл ажиллагааны үр дүн, 2012 оны үндсэн зорилт, санхүүгийн тайланд хөндлөнгийн аудитын байгууллагаас өгсөн дүгнэлт, Компанийн шинэчилсэн дүрэм батлах тухай, ТУЗ-ийн гишүүдийн ээлжит сонгууль, ТУЗ, аудитын хорооны үйл ажиллагааны хорооны 2012 оны төсөв батлах тухай зэрэг асуудал хэлэлцэнэ. </t>
  </si>
  <si>
    <t>Өдрийн сонины 2012.03.16, 2012.03.30-ны өдрийн дугаарт тус тус</t>
  </si>
  <si>
    <t>Цагдуултай</t>
  </si>
  <si>
    <t>БЗД, Хөдөө аж ахуйн хоршоологчдын холбоо 501 тоот "Монсек" ХХК-ийн байранд</t>
  </si>
  <si>
    <t>91918840, 99089516. 70153090</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</si>
  <si>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компанийн үйл ажиллагааны цар хүрээг нэмэгдүүлэх хөрөнгө оруулах болон нэмж үнэт цаас гаргах талаар, компанийн оноосон нэрийг өөрчлөх, ТУЗ болон ТУЗ-ийн дэргэдэх хороодыг сонгох, компанийн засаглалын журмуудыг батлах, бусад асуудал зэргийг хэлэлцэнэ. </t>
  </si>
  <si>
    <t xml:space="preserve">2011 оны үйл ажиллагааны болон санхүүгийн тайланг хэлэлцэж, компанийн дүрмийн шинэчилсэн найруулга болон засаглалын журмууд баталж, ТУЗ-ийн дэргэдэх дэд хороодыг байгуулж ердийн болон хараат бус гишүүдийг сонгосон байна.  </t>
  </si>
  <si>
    <t>Өдрийн сонин, Монголын үнэн сонины 2012.03.16-ны өдрийн дугаарт</t>
  </si>
  <si>
    <t>Хоринхоёрдугаар бааз</t>
  </si>
  <si>
    <t>2012.04.28</t>
  </si>
  <si>
    <t xml:space="preserve">2011 оны үйл ажиллагааны болон санхүүгийн тайланг хэлэлцэж, "Компанийн тухай хууль" шинэчлэгдэн батлагдсантай холбогдуулан дүрэмд өөрчлөлт оруулан, ТУЗ-ийн болон хараат бус гишүүдийг сонгож, дэд хороодыг байгуулсан байна. </t>
  </si>
  <si>
    <t>2012.02.21 2012.03.15</t>
  </si>
  <si>
    <t>Монголиа девелопмент ресорсес</t>
  </si>
  <si>
    <t>17.30 цагт</t>
  </si>
  <si>
    <t>Пума империал зочид буудлын 2-р давхарын хурлын танхимд</t>
  </si>
  <si>
    <t>70129949</t>
  </si>
  <si>
    <t xml:space="preserve">2011 оны үйл ажиллагааны болон санхүүгийн тайлангийн талаарх ТУЗ-ийн гаргасан дүгнэлтийг хэлэлцэх, ХШЗ-ийн тайланг батлах, 2012 оны үйл ажиллагааны талаарх гүйцэтгэх удирдлагын тайланг батлах, 2012 оны үйл ажиллагааны төлөвлөгөөг батлах,  "Компанийн тухай хууль" шинэчлэгдэн батлагдсантай холбогдуулан компанийн дүрмийн шинэчилсэн найруулгыг батлах, ТУЗ-ийн гишүүдийг сонгох, ТУЗ-ийн гишүүдийн 2012 оны цалин урамшуулал, үйл ажиллагааны төсвийг батлах, компанийн үүсгэн байгуулагчдын хооронд байгуулсан гэрээний хугацааг сунгах зэрэг асуудал хэлэлцэнэ. </t>
  </si>
  <si>
    <t xml:space="preserve">2011 оны үйл ажиллагааны болон санхүүгийн тайлангийн талаарх ТУЗ-ийн гаргасан дүгнэлтийг хэлэлцэн, ХШЗ-ийн тайлан, 2012 оны үйл ажиллагааны талаарх гүйцэтгэх удирдлагын тайланг хэлэлцэж, 2012 оны үйл ажиллагааны төлөвлөгөө,  "Компанийн тухай хууль" шинэчлэгдэн батлагдсантай холбогдуулан компанийн дүрмийн шинэчилсэн найруулгыг баталж, ТУЗ-ийн гишүүдийг сонгож, ТУЗ-ийн гишүүдийн 2012 оны цалин урамшуулал, үйл ажиллагааны төсвийг баталсан байна. Түүнчлэн компанийн үүсгэн байгуулагчдын хооронд байгуулсан гэрээний хугацааг сунгах асуудлыг хэлэлцэн баталсан байна. </t>
  </si>
  <si>
    <t>Өдрийн сонины 2012.03.16-ны өдрийн дугаарт</t>
  </si>
  <si>
    <t>Дорнод тээвэр</t>
  </si>
  <si>
    <t>"Хоринхоёрдугаар бааз" ХК-ийн байранд</t>
  </si>
  <si>
    <t>462130, 88993030</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</si>
  <si>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СЗХ-ны 77 тоот тогтоолын дагуу компанийн үйл ажиллагааг сэргээх төлөвлөгөөг батлах, компанийн оноосон нэр, хаягыг өөрчлөх, ТУЗ болон ТУЗ-ийн дэргэдэх хороодыг сонгох, компанийн засаглалын журмуудыг хэлэлцэж батлах, бусад асуудал зэргийг хэлэлцэнэ. </t>
  </si>
  <si>
    <t>Хөсөг трейд</t>
  </si>
  <si>
    <t>Баянгол дүүргийн хурлын танхимд</t>
  </si>
  <si>
    <t>99119064, 99074431</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</si>
  <si>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батлах, бусад асуудал зэргийг хэлэлцэнэ. </t>
  </si>
  <si>
    <t xml:space="preserve">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батлан, ТУЗ болон ТУЗ-ийн дэргэдэх хороодыг байгуулж ТУЗ-ийн болон хараат бус гишүүдийг сонгосон байна. Түүнчлэн компанийн засаглалын журмуудыг баталжээ. </t>
  </si>
  <si>
    <t>Тулга</t>
  </si>
  <si>
    <t>88116570, 350584</t>
  </si>
  <si>
    <t>Гүйцэтгэх захирлын 2011 оны ажлын тайлан, 2012 оны ажлын төлөвлөгөө, ногдол ашиг олгох тухай хэлэлцэнэ.</t>
  </si>
  <si>
    <t>Гүйцэтгэх захирлын 2011 оны ажлын тайланг хэлэлцэж, 2012 оны ажлын төлөвлөгөөг баталсан байна. Мөн ТУЗ-ийн гишүүд болон хараат бус гишүүдийг сонгосон байна. Түүнчлэн нэгж хувьцаанд 60₮-ийн ногдол ашиг олгох шийдвэр гаргасан байна.</t>
  </si>
  <si>
    <t>Өдрийн сонины 2012.03.29-ны өдрийн дугаарт</t>
  </si>
  <si>
    <t>2012.05.15</t>
  </si>
  <si>
    <t>Өв.ханын материал</t>
  </si>
  <si>
    <t>Өвөрхангай аймаг, Арвайхээр сум 1-р сургуулийн урлагын зааланд</t>
  </si>
  <si>
    <t>99074431, 99253205</t>
  </si>
  <si>
    <t xml:space="preserve">2011 оны үйл ажиллагааны болон санхүүгийн тайлан, компанийн дүрмийн шинэчилсэн найруулга, СЗХ-ны 77 тоот тогтоолын дагуу компанийн үйл ажиллагааг сэргээх төлөвлөгөө зэргийг хэлэлцэн баталж, компанийн оноосон нэр, хаягыг өөрчлөн, ТУЗ болон ТУЗ-ийн дэргэдэх хороодыг байгуулж гишүүдийг сонгосон байна. Түүнчлэн компанийн засаглалын журмуудыг баталж компанийн оноосон  нэрийг "Глобал Монголиа Холдинг" болгон өөрчилсөн байна. </t>
  </si>
  <si>
    <t>Баялаг шарын гол</t>
  </si>
  <si>
    <t>Компанийн 2011 оны санхүүгийн тайлан батлах, 2012 оны үйл ажиллагааны төлөвлөгөөг батлах, компанийн дүрмийн шинэчилсэн найруулгыг батлах зэрэг асуудлыг хэлэлцэнэ.</t>
  </si>
  <si>
    <t>Сэлэнгэ шим</t>
  </si>
  <si>
    <t>В</t>
  </si>
  <si>
    <t>99499977, 94931377</t>
  </si>
  <si>
    <t>Компанийн үйл ажиллагааны тайлан, ХШЗ, ТУЗ-ийн тайлан, 2012 оны зардлын төсөв батлах болон бусад асуудлыг хэлэлцэнэ.</t>
  </si>
  <si>
    <t>Дархан хүнс</t>
  </si>
  <si>
    <t>Дархан-Уул аймаг, Дархан сум 5-р баг компанийн байранд</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</si>
  <si>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ТУЗ-ийн ердийн болон хараат бус гишүүдийг сонгох, хаана ч ашиглагдахгүй болж хэрэгцээний өртгөө алдсан сэлбэг, үндсэн хөрөнгийг акталж данснаас хасах тухай, компанийн өрийг хувьцаагаар солих төслийг батлах, өрийг хувьцаагаар солихтой холбоотой нэмж гаргах энгийн хувьцааг тэргүүн ээлжинд худалдан авах эрхийг компанийн хувьцаа эзэмшигчдэд эдлүүлэх эсэхийг хэлэлцэх, компанийн 2012 оны бизнес төлөвлөгөөг хэлэлцэж батлах зэрэг асуудал хэлэлцэнэ. </t>
  </si>
  <si>
    <t>2011 оны үйл ажиллагааны болон санхүүгийн тайлан, "Компанийн тухай хууль" шинэчлэгдэн батлагдсантай холбогдуулан компанийн дүрмийн шинэчилсэн найруулгыг хэлэлцэн баталж, ТУЗ-ийн ердийн болон хараат бус гишүүдийг сонгосон байна. Түүнчлэн компанийн өрийг хувьцаагаар солих төсөл, компанийн 2012 оны бизнес төлөвлөгөөг хэлэлцэж баталж ТУЗ-ийн гишүүн, хараат бус гишүүд болон ТУЗ-ийн дэргэдэх дэд хороодыг сонгосон байна.</t>
  </si>
  <si>
    <t>Өдрийн сонины 2012.03.31-ны өдрийн дугаарт</t>
  </si>
  <si>
    <t>ХААБЗ</t>
  </si>
  <si>
    <t>Е</t>
  </si>
  <si>
    <t>Хоринхоёрдугаар бааз ХК-ийн хурлын зааланд</t>
  </si>
  <si>
    <t>Гермес центр</t>
  </si>
  <si>
    <t>Компанийн бизнес үйл ажиллагааны тайлан, 2011 оны санхүүгийн тайлан, аудитын байгууллагын дүгнэлт, ногдол ашиг хувиарлах тухай, ТУЗ-ийн бүрэлдэхүүнд өөрчлөлт оруулах, компанийн дүрмийн шинэчилсэн найруулгыг батлах, компанийн үйл ажиллагаанд хийсэн ХШЗ-ийн дүгнэлт, 2012 оны үйл ажиллагааны зорилт зэрэг асуудлыг хэлэлцэнэ.</t>
  </si>
  <si>
    <t>Хасу-Мандал</t>
  </si>
  <si>
    <t>С</t>
  </si>
  <si>
    <t>Архангай аймаг Хасу холдингийн хурлын зааланд</t>
  </si>
  <si>
    <t>99113212, 88143448</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</si>
  <si>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хэлэлцэж батлах, бусад зэрэг асуудал хэлэлцэнэ. </t>
  </si>
  <si>
    <t xml:space="preserve">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баталж, ТУЗ болон хараат бус гишүүдийг сонгож, ТУЗ-ийн дэргэдэх дэд хороодыг байгуулан, компанийн засаглалын журмуудыг баталсан байна. </t>
  </si>
  <si>
    <t>Монголын үнэн 2012.03.16-ны өдрийн дугаарт</t>
  </si>
  <si>
    <t>Тээвэр дархан</t>
  </si>
  <si>
    <t>2012.03.27</t>
  </si>
  <si>
    <t>"Монгол алт" ХК-ийн байранд</t>
  </si>
  <si>
    <t>99103719, 70374126</t>
  </si>
  <si>
    <t>Компанийн 2011 оны санхүүгийн тайлан, ТУЗ,ХШЗ-ийн тайлан, ногдол ашиг хувиарлах тухай, компанийн дүрмийн шинэчилсэн найруулгын төслийг батлах, ТУЗ-ийн гишүүдийг сонгох, ТУЗ-өөс санал оруулж буй журмуудыг батлах, бусад зэрэг асуудал хэлэлцэнэ.</t>
  </si>
  <si>
    <t>Компанийн 2011 оны санхүүгийн тайлан, ТУЗ,ХШЗ-ийн тайланг хэлэлцэн, компанийн дүрмийн шинэчилсэн найруулга, засаглалын журмуудыг баталсан байна. ТУЗ-ийн болон хараат бус гишүүдийг сонгожээ.</t>
  </si>
  <si>
    <t>Өдрийн сонины 2012.03.17-ны өдрийн дугаарт</t>
  </si>
  <si>
    <t>Гутал</t>
  </si>
  <si>
    <t>2012.04.24</t>
  </si>
  <si>
    <t>Компанийн санхүүгийн тайлан, түүнд хийгдсэн аудитын дүгнэлт, компанийн үйл ажиллагааны тайлан, компанийн дүрмийн шинэчилсэн найруулгыг батлах, ТУЗ-ийн гишүүдийг сонгох, ТУЗ-ийн 2012 оны төсөв батлах, ногдол ашиг олгох, компанийн хэлбэрийг өөрчлөх  зэрэг асуудлыг хэлэлцэнэ.</t>
  </si>
  <si>
    <t>Өнөөдөр сонины 2012.03.22-ны өдрийн дугаарт</t>
  </si>
  <si>
    <t>Хэрэглээ импекс</t>
  </si>
  <si>
    <t>2012.05.01</t>
  </si>
  <si>
    <t xml:space="preserve">Компанийн 2011 оны санхүүгийн тайлан, түүнд хийсэн аудитын дүгнэлт, ТУЗ, ХШЗ-ийг сонгох, нэр дэвшүүлэх зэрэг асуудлыг хэлэлцэнэ. </t>
  </si>
  <si>
    <t>Өдрийн сонины 2012.03.17, 2012.03.27-ны өдрийн дугаарт тус тус</t>
  </si>
  <si>
    <t>Ундрага Өмнөговь</t>
  </si>
  <si>
    <t>2012.04.01</t>
  </si>
  <si>
    <t>2011 оны санхүүгийн тайлан, компанийн хэлбэрийг өөрчлөх, компанийн үйл ажиллагааны чиг хандлагыг тодорхойлох зэрэг асуудал хэлэлцэнэ.</t>
  </si>
  <si>
    <t xml:space="preserve">Өдрийн сонины 2012.03.19-ны өдрийн дугаарт </t>
  </si>
  <si>
    <t>Автозам Архангай</t>
  </si>
  <si>
    <t>Архайнгай аймаг, компанийн байранд</t>
  </si>
  <si>
    <t>99970406, 99025514</t>
  </si>
  <si>
    <t xml:space="preserve">2011 оны үйл ажиллагааны болон санхүүгийн тайлан, 2012 оны зардлын төсөв, ТУЗ, хянан шалгагчийг сонгох, ТУЗ, хянан шалгахын зардлын төсөв батлах, компанийн дүрмийн шинэчилсэн найруулгыг батлах зэрэг асуудал хэлэлцэнэ. </t>
  </si>
  <si>
    <t>2011 оны үйл ажиллагааны болон санхүүгийн тайланг хэлэлцэж, 2012 оны зардлын төсвийг баталсан байна. Мөн ТУЗ-ийн гишүүд болон хянан шалгагчийг сонгож, ТУЗ, хянан шалгагчийн зардлын төсөв болон компанийн дүрмийн шинэчилсэн найруулгыг баталсан байна.</t>
  </si>
  <si>
    <t xml:space="preserve">Өдрийн сонины 2012.03.19, 2012.03.29-ны өдрийн дугаарт тус тус </t>
  </si>
  <si>
    <t>АПУ</t>
  </si>
  <si>
    <t>Хан-Уул дүүрэг 3-р хороо, Чингисийн өргөн чөлөө, Хан-Уул дүүргийн соёлын ордонд хуралдана</t>
  </si>
  <si>
    <t>2011 оны санхүүгийн тайлан, санхүүгийн жилийн тайлангийн талаарх аудитын байгууллагын дүгнэлт, тайлангийн жилд хийгдсэн сонирхолын зөрчилтэй хэлцэл, түүнийг журмын дагуу хийсэн эсэх тухай аудитын байгууллагын дүгнэлт, ТУЗ-ийн гишүүдэд нэр дэвшигчдийн танилцуулга, компанийн нэгдмэл сонирхолтой этгээд, түүний эзэмшлийн хувьцааны төрөл, тоо, ТУЗ, гүйцэтгэх удирдлагын зардал, цалин урамшуулал, биенес үйл ажиллагааны тайлан, хэлэлцэх асуудалтай холбогдсон хувьцаа эзэмшигчдийн зайлшгүй мэдэх шаардлагатай бусад мэдээлэл зэрэг асуудлыг хэлэлцэнэ.</t>
  </si>
  <si>
    <t xml:space="preserve">2011 оны санхүүгийн тайланд хийсэн аудитын байгууллагын дүгнэлтийг хэлэлцэж, компанийн дүрмийн шинэчилсэн найруулга, ТУЗ-ийн гишүүдийг сонгох, ТУЗ, гүйцэтгэх удирдлагын зардал, цалин урамшуулал, биенес үйл ажиллагааны тайланг тус тус хэлэлцэн баталсан байна. </t>
  </si>
  <si>
    <t>Нийслэл өргөө</t>
  </si>
  <si>
    <t>2012.03.30</t>
  </si>
  <si>
    <t>БГД 20-р хороо компанийн байранд</t>
  </si>
  <si>
    <t xml:space="preserve">2011 оны үйл ажиллагааны болон санхүүгийн тайланг хэлэлцэж батлах, 2012 оны үйл ажиллагааны төлөвлөгөөг батлах,компанийн дүрмийн шинэчилсэн найруулгыг батлах, ТУЗ-ийн гишүүдийг сонгох зэрэг асуудал хэлэлцэнэ. </t>
  </si>
  <si>
    <t>2011 оны үйл ажиллагааны болон санхүүгийн тайланг хэлэлцэн, 2012 оны үйл ажиллагааны төлөвлөгөө, компанийн дүрмийн шинэчилсэн найруулгыг баталж, ТУЗ-ийн гишүүдийг сонгосон байна.</t>
  </si>
  <si>
    <t>2012.03.21</t>
  </si>
  <si>
    <t>2012.05.14</t>
  </si>
  <si>
    <t>Тээвэр ачлал</t>
  </si>
  <si>
    <t>96660712, 345106, 88702231</t>
  </si>
  <si>
    <t xml:space="preserve">2011 оны үйл ажиллагааны болон санхүүгийн тайлан, компанийн засаглалын талаарх дүрэм, хараат бус гишүүдэд нэр дэвшигчдийг сонгох тухай, компанийн хэлбэрийг өөрчлөн ХХК болгох, бусад зэрэг асуудал хэлэлцэнэ. </t>
  </si>
  <si>
    <t>2011 оны үйл ажиллагааны болон санхүүгийн тайланг хэлэлцэж, компанийн засаглалын дүрэм журмуудыг батлан, ТУЗ-ийн болон хараат бус гишүүдийг сонгосон байна. Түүнчлэн компанийн хэлбэрийг өөрчлөн ХХК болгох шийдвэр гаргажээ.</t>
  </si>
  <si>
    <t>Зууны мэдээ 2012.03.20, 2012.04.04-ны өдрийн дугаарт тус тус</t>
  </si>
  <si>
    <t>2012.05.24</t>
  </si>
  <si>
    <t>Эвлэл</t>
  </si>
  <si>
    <t>99432500, 88143448</t>
  </si>
  <si>
    <t>2011 оны үйл ажиллагааны болон санхүүгийн тайланг хэлэлцэж, компанийн дүрэм болон засаглалын журмуудыг баталж, ТУЗ-ийн болон хараат бус гишүүдийг сонгосон байна. Мөн компанийн хэлбэрийг өөрчлөн ХХК болгох шийдвэр гаргасан байна.</t>
  </si>
  <si>
    <t>Таван толгой</t>
  </si>
  <si>
    <t xml:space="preserve">Өмнөговь аймаг, компанийн хурлын танхимд </t>
  </si>
  <si>
    <t>0153-22-2550</t>
  </si>
  <si>
    <t>Компанийн санхүүгийн тайлан,  ТУЗ, ХШЗ, гүйцэтгэх захирлын тайлан, ТУЗ-ийн төсөв батлах, ТУЗ-ийн зохион байгуулалтын асуудал, компанийн дүрэмд өөрчлөлт оруулах, ногдол ашиг хувиарлах болон бусад асуудлыг хэлэлцэнэ.</t>
  </si>
  <si>
    <t>Компанийн санхүүгийн тайлан болон  ТУЗ, ХШЗ, гүйцэтгэх захирлын тайланг хэлэлцээд, ТУЗ-ийн 2012 оны зардлын төсөв, ТУЗ-ийн болон хараат бус гишүүдийг сонгож, компанийн дүрмийн өөрчлөлтийг баталж, нэгж хувьцаанд 1368₮-ийн ногдол ашиг хувиарлах шийдвэр гаргасан байна.</t>
  </si>
  <si>
    <t>Зууны мэдээ 2012.03.20-ны өдрийн дугаарт</t>
  </si>
  <si>
    <t>Төмрийн завод</t>
  </si>
  <si>
    <t>2012.04.29</t>
  </si>
  <si>
    <t xml:space="preserve">2011 оны үйл ажиллагааны болон санхүүгийн тайлангийн талаар ТУЗ-ийн гаргасан дүгнэлтийг хэлэлцэж батлах, компанийн дүрмийн шинэчилсэн найруулгыг батлах, компанийн засаглалын журмуудыг батлах зэрэг асуудал хэлэлцэнэ. </t>
  </si>
  <si>
    <t>2011 оны үйл ажиллагааны болон санхүүгийн тайлангийн талаар ТУЗ-ийн гаргасан дүгнэлтийг хэлэлцэж, компанийн дүрмийн шинэчилсэн найруулга болон компанийн засаглалын журмуудыг баталж, ТУЗ-ийн болон хараат бус гишүүдийг сонгож цалин урамшууллын хэмжээг тогтоосон байна.</t>
  </si>
  <si>
    <t>Алтай ханын материал</t>
  </si>
  <si>
    <t>Ховд аймаг, МҮХАҮТанхимын хурлын зааланд</t>
  </si>
  <si>
    <t>99991143, 99051921</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</si>
  <si>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хэлэлцэж батлах, компанийн үйл ажиллагааг сэргээх төсөл, оноосон нэр өөрчлөх, хувьцаа нэмж гаргах, бусад зэрэг асуудал хэлэлцэнэ. </t>
  </si>
  <si>
    <t>Монгол керамик</t>
  </si>
  <si>
    <t>2012.05.20</t>
  </si>
  <si>
    <t>636214, 88113068</t>
  </si>
  <si>
    <t>Компанийн 2011 оны үйл ажиллагааны явц байдал, үр дүн болон санхүүгийн тайлан, ХШЗ-ийн 2011 оны ажлын тайлан, бусад зэрэг асуудлыг хэлэлцэнэ.</t>
  </si>
  <si>
    <t>Буян</t>
  </si>
  <si>
    <t>Мэдээлэл технологийн үндэсний паркийн307 тоотод</t>
  </si>
  <si>
    <t>96661921, 99051921, 99074431</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</si>
  <si>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компанийн хэлбэрийг өөрчлөн ХХК болгох, Үнэлгээний тайланг хэлэлцэх, бусад зэрэг асуудал хэлэлцэнэ. </t>
  </si>
  <si>
    <t xml:space="preserve">2011 оны үйл ажиллагааны болон санхүүгийн тайлан, Үнэлгээний тайлан, ХХКомпанийн дүрмийг хэлэлцэн баталж, компанийн хэлбэрийг өөрчлөн ХХК болгох төслийг баталж, ТУЗ-ийн дарга гишүүдийг сонгосон байна. </t>
  </si>
  <si>
    <t>Монголын үнэн 2012.03.20-ны өдрийн дугаарт</t>
  </si>
  <si>
    <t>Сав шим</t>
  </si>
  <si>
    <t>88143448, 98286606</t>
  </si>
  <si>
    <t xml:space="preserve">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баталж, ТУЗ болон хараат бус гишүүдийг сонгож, ТУЗ-ийн дэргэдэх дэд хороодыг сонгож, компанийн засаглалын журмуудыг баталсан байна. </t>
  </si>
  <si>
    <t>Өргөн хэрэглээ</t>
  </si>
  <si>
    <t>99113968, 88143448</t>
  </si>
  <si>
    <t xml:space="preserve">2011 оны үйл ажиллагааны болон санхүүгийн тайланг хэлэлцэж, "Компанийн тухай хууль" шинэчлэгдэн батлагдсантай холбогдуулан компанийн дүрмийн шинэчилсэн найруулгыг батлан, ТУЗ болон хараат бус гишүүдийг сонгож, ТУЗ-ийн дэргэдэх дэд хороодыг бйгуулан, компанийн засаглалын журмуудыг баталсан байна. Мөн компанийн үйл ажиллагааг сэргээх төслийг баталсан байна. </t>
  </si>
  <si>
    <t>Монголэмимпекс</t>
  </si>
  <si>
    <t>323877, 324656</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</si>
  <si>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бусад зэрэг асуудал хэлэлцэнэ. </t>
  </si>
  <si>
    <t xml:space="preserve">2011 оны үйл ажиллагааны болон санхүүгийн тайланг хэлэлцэж, "Компанийн тухай хууль" шинэчлэгдэн батлагдсантай холбогдуулан компанийн дүрмийн шинэчилсэн найруулгыг баталж, ТУЗ болон ТУЗ-ийн дэргэдэх хороодыг сонгосон байна. </t>
  </si>
  <si>
    <t xml:space="preserve">Өнөөдөр сонины 2012.04.07-ны дугаарт </t>
  </si>
  <si>
    <t>Чацаргана</t>
  </si>
  <si>
    <t>ХУД, 11-р хороо, Зайсангийн гудамж, Энэрэл интэрнэшнл компанийн байранд</t>
  </si>
  <si>
    <t>99112599, 99074431</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</si>
  <si>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засаглалын журмуудыг хэлэлцэж батлах, өрийг хувьцаагаар солих төслийг хэлэлцэж батлах, бусад зэрэг асуудал хэлэлцэнэ. </t>
  </si>
  <si>
    <t xml:space="preserve">Компанийн 2011 оны үйл ажиллагааны болон санхүүгийн тайланг хэлэлцэж, "Компанийн тухай хууль" шинэчлэгдэн батлагдсантай холбогдуулан компанийн дүрмийн шинэчилсэн найруулга, компанийн засаглалын журмуудыг хэлэлцэн баталж, ТУЗ-ийн дэргэдэх хороодыг байгуулж, ТУЗ-ийн болон хараат бус гишүүдийг сонгосон байна. Түүчлэн өрийг хувьцаагаар солих төслийг хэлэлцэн баталжээ. </t>
  </si>
  <si>
    <t>2012.06.19</t>
  </si>
  <si>
    <t>Хурх гол</t>
  </si>
  <si>
    <t>9909674, 88143448</t>
  </si>
  <si>
    <t xml:space="preserve">2011 оны үйл ажиллагааны болон санхүүгийн тайлан, "Компанийн тухай хууль" шинэчлэгдэн батлагдсантай холбогдуулан компанийн дүрмийн шинэчилсэн найруулгыг батлах, ТУЗ болон ТУЗ-ийн дэргэдэх хороодыг сонгох, компанийн хэлбэрийг өөрчлөн ХХК болгох, бусад зэрэг асуудал хэлэлцэнэ. </t>
  </si>
  <si>
    <t>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баталж, ТУЗ болон хараат бус гишүүдийг сонгож, ТУЗ-ийн дэргэдэх дэд хороодыг байгуулса байна. Түүнчлэн компанийн хэлбэрийг өөрчлөн ХХК болгох төслийг баталсан байна.</t>
  </si>
  <si>
    <t>Бүтээл</t>
  </si>
  <si>
    <t>99432121, 88143448</t>
  </si>
  <si>
    <t xml:space="preserve">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баталж, ТУЗ болон ТУЗ-ийн дэргэдэх хороодыг сонгон, компанийн засаглалын журмуудыг баталсан байна.  </t>
  </si>
  <si>
    <t>Ханын материал</t>
  </si>
  <si>
    <t>СХД 6-р хороо компанийн байранд</t>
  </si>
  <si>
    <t>2011 оны үйл ажиллагааны болон санхүүгийн тайланг хэлэлцэж, 2012 оны үйл ажиллагааны төлөвлөгөө,компанийн дүрмийн шинэчилсэн найруулгыг баталж, ТУЗ-ийн гишүүдийг сонгож, гүйцэтгэх удирдлагын 2012 оны зардлын төсвийг баталсан байна.</t>
  </si>
  <si>
    <t>Монгео</t>
  </si>
  <si>
    <t>СХД, 29-р хороо, Москва хороолол, Москвагийн гудамж 20-р байр</t>
  </si>
  <si>
    <t>6633449, 99041200</t>
  </si>
  <si>
    <t>2011 оны санхүүгийн тайлан, аудиторын дүгнэлт, үйл ажиллагааны тайлан, гадна пасат болон өргөтгөлд шаардагдах төсвийг батлах, геологи уул уурхай, ашигт малтмал түүнтэй холбоотой зарлагдсан сонгон шалгаруулалтад оролцох талаар хэлэлцэх, компанийн дүрэмд өөрчлөлт оруулах, компанийн үйл ажиллагааг өргөжүүлэх зорилгоор газар тариалан, уул уурхай, ашигт малтмалын тоног төхөөрөмж бэлтгэн нийлүүлэх, зуучлан борлуулах ажил эрхлэх зэрэг асуудлыг хэлэлцэн батлах.</t>
  </si>
  <si>
    <t>2011 оны санхүүгийн тайланд хийсэн аудитын дүгнэлт, үйл ажиллагааны тайланг хэлэлцэж, гадна пасат болон өргөтгөлд шаардагдах төсөв болон, геологи уул уурхай, ашигт малтмалын сонгон шалгаруулалтад оролцох талаар хэлэлцэн, компанийн дүрэмд оруулах өөрчлөлтийг баталсан байна. Мөн компанийн үйл ажиллагааг өргөжүүлэх зорилгоор газар тариалан, уул уурхай, ашигт малтмалын тоног төхөөрөмж бэлтгэн нийлүүлэх, зуучлан борлуулах үйл ажиллагаа эрхлэх  асуудлыг хэрэгжүүлэхийг гүйцэтгэх удирдлагад үүрэг болгожээ.</t>
  </si>
  <si>
    <t>Өдрийн сонины 2012.03.21-ны өдрийн дугаарт</t>
  </si>
  <si>
    <t>Хүнс Архангай</t>
  </si>
  <si>
    <t xml:space="preserve">2011 оны үйл ажиллагааны болон санхүүгийн тайлан, 2012 онд хийгдэх ажлын үндсэн чиглэл, компанийн дүрмийн шинэчилсэн найруулгыг батлах, ТУЗ болон ХШ хорооны бүрэлдэхүүнд өөрчлөлт оруулах, бусад зэрэг асуудал хэлэлцэнэ. </t>
  </si>
  <si>
    <t xml:space="preserve">2011 оны үйл ажиллагааны болон санхүүгийн тайланг хэлэлцэн, 2012 оны үйл ажиллагааны үндсэн чиглэл, компанийн дүрмийн шинэчилсэн найруулгыг баталж, ТУЗ болон хараат бус гишүүдийг сонгож компанийн хэлбэрийг өөрчилж ХХК болох шийдвэр гаргасан байна. </t>
  </si>
  <si>
    <t>Монголын цахилгаан холбоо</t>
  </si>
  <si>
    <t>Мэдээлэл холбоо сүлжээ ТӨК-ийн хурлын танхимд</t>
  </si>
  <si>
    <t>70102236, 50105083</t>
  </si>
  <si>
    <t xml:space="preserve">2011 оны үйл ажиллагааны болон санхүүгийн тайлангийн талаарх ТУЗ-ийн гаргасан дүгнэлтийг хэлэлцэх, ХШЗ-ийн тайлан, ТУЗ-ийн гишүүдийг сонгох, ТУЗ-ийн 2012 оны зардлын төсөв батлах, компанийн дүрмийн шинэчилсэн найруулгыг батлах, ногдол ашиг хувиарлах тухай зэрэг асуудал хэлэлцэнэ. </t>
  </si>
  <si>
    <t>Усжуулах</t>
  </si>
  <si>
    <t>Увс аймгийн Баруунтуруун сум компанийн байранд</t>
  </si>
  <si>
    <t xml:space="preserve">2011 оны үйл ажиллагааны болон санхүүгийн тайлангийн талаарх ТУЗ-ийн гаргасан дүгнэлтийг хэлэлцэх, ТУЗ болон гүйцэтгэх удирдлагын 2012 оны зардлын төсөв, ТУЗ-ийн гишүүдийг сонгох, компанийн дүрмийн шинэчилсэн найруулгыг батлах, 2012 оны бизнес төлөвлөгөөг батлах зэрэг асуудал хэлэлцэнэ. </t>
  </si>
  <si>
    <t>Зууны мэдээ 2012.03.21-ны өдрийн дугаарт</t>
  </si>
  <si>
    <t>Ээрмэл</t>
  </si>
  <si>
    <t>Компанийн 2011 оны үйл ажиллагааны болон санхүүгийн тайланд ТУЗ, ХШЗ-өөс өгсөн дүгнэлтийг хэлэлцэж батлах, компанийн дүрмийн шинэчилсэн найруулгыг батлах, ТУЗ-ийн гишүүд болон хараат бус гишүүдийг сонгох, компанийн гүйцэтгэх удирдлагад 2012 оны ажлын үр дүнгээр олгох менежментийн урамшууллын хувь хэмжээг тогтоох, ТУЗ-ийн үйл ажиллагааны 2012 оны зардлын төсвийг батлах, компанийн оноосон нэрийг өөрчлөх, үл хөдлөх хөрөнгө худалдах зөвшөөрөл олгох тухай, ногдол ашиг олгох тухай,  бусад зэрэг асуудлыг хэлэлцэнэ.</t>
  </si>
  <si>
    <t>Компанийн 2011 оны үйл ажиллагааны болон санхүүгийн тайланд ТУЗ, ХШЗ-өөс өгсөн дүгнэлтийг хэлэлцэж, компанийн дүрмийн шинэчилсэн найруулгыг баталж, ТУЗ-ийн гишүүд болон хараат бус гишүүдийг сонгож дэд хороодыг байгуулсан байна. Мөн гүйцэтгэх удирдлагад олгох урамшуулал, ТУЗ-ийн үйл ажиллагааны 2012 оны зардлын төсвийг баталж, компанийн оноосон нэрийг өөрчлөх, үл хөдлөх хөрөнгө худалдах зөвшөөрөл олгох тухай асуудлыг хэлэлцэн шийдвэрлэсэн байна. Нэгж хувьцаанд 31.74₮-ийн ногдол ашиг олгохоор шийдвэрлэжээ.</t>
  </si>
  <si>
    <t>Номин хишиг</t>
  </si>
  <si>
    <t>Баянхонгор аймаг компанийн байранд</t>
  </si>
  <si>
    <t>2011 оны ТУЗ, ХШЗ, гүйцэтгэх захирлын тайлан болон санхүүгийн тайланг хэлэлцэж батлах, 2012 оны ТУЗ-ийн төсөв батлах, ТУЗ-ийн зохион байгуулалтын асуудал зэргийг хэлэлцэнэ.</t>
  </si>
  <si>
    <t>Тавилга</t>
  </si>
  <si>
    <t>"Улаанбаатар ЗБ" ХК-ийн 606 тоотод</t>
  </si>
  <si>
    <t>70117020, 70117010, 98989826</t>
  </si>
  <si>
    <t xml:space="preserve">2011 оны үйл ажиллагааны болон санхүүгийн тайлангийн талаар ТУЗ-ийн дүгнэлтийг хэлэлцэх, ТУЗ болон хянан шалгагчийг сонгох, ногдол ашиг хувиарлахгүй тухай мэдээлэл, бусад зэрэг асуудал хэлэлцэнэ. </t>
  </si>
  <si>
    <t>2011 оны үйл ажиллагааны болон санхүүгийн тайлангийн талаар ТУЗ-ийн дүгнэлтийг хэлэлцэн баталж, ТУЗ болон хараат бус гишүүдийг сонгосон байна. Мөн хурлаас 2011 онд ногдол ашиг хувиарлахгүй байх шийдвэр гаргасан байна.</t>
  </si>
  <si>
    <t>Их барилга</t>
  </si>
  <si>
    <t>Увс аймгийн Улаангом сумын 3-р баг компанийн байранд</t>
  </si>
  <si>
    <t>88110927, 99452858, 99025894</t>
  </si>
  <si>
    <t>Компанийн 2011 оны санхүүгийн тайлан болон бизнес үйл ажиллагааны тайланг хэлэлцэж батлах</t>
  </si>
  <si>
    <t>ñîíèíä õýâëýñýí</t>
  </si>
  <si>
    <t>Сонсголон бармат</t>
  </si>
  <si>
    <t>632782, 632355</t>
  </si>
  <si>
    <t>Компанийн 2011 оны тайлан, 2012 оны бизнес төлөвлөгөө, компанийн дүрмийн шинэчилсэн найруулгыг батлах, ТУЗ-ийг сонгох, хувьцаа хуваах, бусад зэрэг асуудал хэлэлцэнэ.</t>
  </si>
  <si>
    <t>Монгол шевро</t>
  </si>
  <si>
    <t>99299383, 96665951</t>
  </si>
  <si>
    <t xml:space="preserve">Компанийн 2011 оны үйл ажиллагааны болон санхүүгийн тайлан, компанийн дүрмийн шинэчилсэн найруулгыг батлах, ТУЗ-ийн гишүүдийг сонгох, ТУЗ-ийн 2012 оны үйл ажиллагааны төлөвлөгөөг батлах, ХШЗ-ийн тайлангийн тухай зэрэг асуудал хэлэлцэнэ. </t>
  </si>
  <si>
    <t xml:space="preserve">Компанийн 2011 оны үйл ажиллагааны болон санхүүгийн тайлан, ХШЗ-ийн тайланг хэлэлцэж, компанийн дүрмийн шинэчилсэн найруулгыг баталж, ТУЗ-ийн гишүүдийг сонгон, ТУЗ-ийн 2012 оны үйл ажиллагааны төлөвлөгөөг баталсан байна. </t>
  </si>
  <si>
    <t>Харгиа</t>
  </si>
  <si>
    <t>"Монгол шевро" ХК-ийн байранд</t>
  </si>
  <si>
    <t>88086818, 91997990</t>
  </si>
  <si>
    <t>Автоимпекс</t>
  </si>
  <si>
    <t>Компанийн 2011 оны үйл ажиллагааны болон санхүүгийн тайланд ТУЗ-өөс өгсөн дүгнэлт, ХШЗ-ийн тайланг хэлэлцэж батлах, компанийн дүрмийн шинэчилсэн найруулгыг батлах, ТУЗ-ийн гишүүд болон хараат бус гишүүдийг сонгох, бусад зэрэг асуудлыг хэлэлцэж батлана.</t>
  </si>
  <si>
    <t>Компанийн 2011 оны үйл ажиллагааны болон санхүүгийн тайланд ТУЗ-өөс өгсөн дүгнэлт, ХШЗ-ийн тайланг хэлэлцэн, компанийн дүрмийн шинэчилсэн найруулгыг баталж, ТУЗ-ийн болон хараат бус гишүүдийг сонгож, ТУЗ-ийн 2012 оны зардлын төсвийг баталсан байна.</t>
  </si>
  <si>
    <t>Монголиа инфрастрачка</t>
  </si>
  <si>
    <t>2012.04.23</t>
  </si>
  <si>
    <t>Чингис хаан зочид буудлын хурлын танхимд</t>
  </si>
  <si>
    <t>Компанийн 2011 оны үйл ажиллагааны болон санхүүгийн тайлан,  2012 оны ажлын төлөвлөгөө, компанийн дүрмийн шинэчилсэн найруулгыг батлах, компанийн үйл ажиллагааны чиглэлд нэмэлт өөрчлөлт оруулах,  ТУЗ-ийн гишүүдийг сонгох, дүрмийн санг нэмэгдүүлэх, нэмэлт хувьцаа гаргах төслийг хэлэлцэх, хаяг өөрчлөх зэрэг асуудал хэлэлцэнэ.</t>
  </si>
  <si>
    <t>Компанийн 2011 оны үйл ажиллагааны болон санхүүгийн тайланг хэлэлцэж,  2012 оны ажлын төлөвлөгөө, компанийн дүрмийн шинэчилсэн найруулгыг баталж, компанийн үйл ажиллагааны чиглэлд нэмэлт өөрчлөлт оруулах,  ТУЗ-ийн гишүүдийг сонгох, дүрмийн санг нэмэгдүүлэх, нэмэлт хувьцаа гаргах төслийг баталсан байна.</t>
  </si>
  <si>
    <t>МҮДИКС</t>
  </si>
  <si>
    <t xml:space="preserve">  </t>
  </si>
  <si>
    <t xml:space="preserve">2011 оны үйл ажиллагааны болон санхүүгийн тайлангийн талаар ТУЗ-ийн дүгнэлтийг хэлэлцэх, компанийн дүрмийг шинэчлэн батлах, 2012 оны бизнес төлөвлөгөөг танилцуулах, ТУЗ-ийн гишүүдийг сонгох, бусад зэрэг асуудал хэлэлцэнэ. </t>
  </si>
  <si>
    <t>2011 оны үйл ажиллагааны болон санхүүгийн тайлангийн талаар ТУЗ-ийн дүгнэлтийг хэлэлцэн  2012 оны бизнес төлөвлөгөө болон компанийн дүрмийг шинэчлэн баталж, ТУЗ-ийн болон хараат бус гишүүдийг сонгосон байна.</t>
  </si>
  <si>
    <t xml:space="preserve">Өдрийн сонины 2012.04.21-ны өдрийн дугаарт </t>
  </si>
  <si>
    <t>Батширээт</t>
  </si>
  <si>
    <t>99090130, 88143448</t>
  </si>
  <si>
    <t>Атар өргөө</t>
  </si>
  <si>
    <t>Компанийн 2011 оны үйл ажиллагааны тайлан цаашдын зорилт, санхүүгийн тайлан тэнцэл, ногдол ашиг хувиарлалтын мэдээлэл, Хянан шалгагчийн тайлан, дүгнэлт, үйл ажиллагааны болон санхүүгийн тайлан батлах, компанийн дүрмийн шинэчилсэн найруулгыг батлах, ТУЗ болон Хянан шалгагчийг хугацаанаас нь өмнө дуусгавар болгох, ТУЗ-ийн гишүүдийг сонгох, компанийн удирдлагын болон үйл ажиллагааны 2012 оны зардлын төсөв батлах, найдваргүй авлагын хасагдуулгын сангийн төсвийг батлах зэрэг асуудал хэлэлцэнэ.</t>
  </si>
  <si>
    <t>Монноос</t>
  </si>
  <si>
    <t>Компанийн 2011 оны үйл ажиллагааны болон санхүүгийн тайланд ТУЗ, ХШЗ-өөс өгсөн дүгнэлтийг хэлэлцэж батлах, компанийн дүрмийн шинэчилсэн найруулгыг батлах, ТУЗ болон хараат бус гишүүдийг сонгох, бусад зэрэг асуудлыг хэлэлцэнэ.</t>
  </si>
  <si>
    <t>Компанийн 2011 оны үйл ажиллагааны болон санхүүгийн тайланд ТУЗ, ХШЗ-өөс өгсөн дүгнэлтийг хэлэлцэн компанийн дүрмийн шинэчилсэн найруулгыг баталж, ТУЗ болон хараат бус гишүүдийг сонгосон байна.</t>
  </si>
  <si>
    <t>Өдрийн сонины 2012.03.24-ны дугаарт</t>
  </si>
  <si>
    <t>Бишрэлт индастриал</t>
  </si>
  <si>
    <t>10.30 цагт</t>
  </si>
  <si>
    <t>99877309, 324185</t>
  </si>
  <si>
    <t>Компанийн 2011 оны үйл ажиллагааны болон санхүүгийн тайланг хэлэлцэж батлах, компанийн дүрмийн шинэчилсэн найруулгыг батлах, ТУЗ-ийн гишүүд болон хараат бус гишүүдийг сонгох, бусад зэрэг асуудлыг хэлэлцэж батлана.</t>
  </si>
  <si>
    <t>Компанийн 2011 оны үйл ажиллагааны болон санхүүгийн тайланг хэлэлцэж, компанийн дүрмийн шинэчилсэн найруулгыг баталж, ТУЗ-ийн гишүүд болон хараат бус гишүүдийг сонгосон байна.</t>
  </si>
  <si>
    <t>Өдрийн сонины 2012.03.26, 2012.04.07-ны дугаарт тус тус</t>
  </si>
  <si>
    <t>Арбаянхангай</t>
  </si>
  <si>
    <t>321941, 88115322</t>
  </si>
  <si>
    <t>Компанийн 2011 оны үйл ажиллагааны болон санхүүгийн тайланд ТУЗ-өөс өгсөн дүгнэлт, ХШЗ-ийн 2011 оны тайланг хэлэлцэж батлах, компанийн дүрмийн шинэчилсэн найруулгыг батлах, ногдол ашгийн талаар ТУЗ-ийн гаргасан шийдвэрийг хэлэлцэж батлах, компанийн нэр өөрчлөх, үйл ажиллагааны чиглэлд нэмэлт оруулах, компанийн бүтцийг хэлэлцэж батлах, стратеги төлөвлөгөөг батлах, 2012 оны бизнес төлөвлөгөөг батлах, ТУЗ, ХШЗ-ийн гишүүдийг батлах, нэгдмэл сонирхолтой этгээдүүд тэдгээрийн эзэмшиж буй хувьцааны төрөл тоог танилцуулах зэрэг асуудлыг хэлэлцэнэ.</t>
  </si>
  <si>
    <t>Жаргалант үйлс</t>
  </si>
  <si>
    <t>Орхон аймаг, Баян-өндөр сум, Үйлдвэрлэл технологийн паркийн байранд</t>
  </si>
  <si>
    <t xml:space="preserve">Компанийн өнөөгийн байдлын талаар мэдээлэл, компанийн дүрмийн шинэчилсэн найруулгыг батлах, ТУЗ-ийн гишүүдийг сонгох, компанийн үйл ажиллагааг сэргээх зэрэг асуудлыг хэлэлцэнэ. </t>
  </si>
  <si>
    <t>Компанийн өнөөгийн байдлын талаарх мэдээллийг сонсож, компанийн дүрмийн шинэчилсэн найруулгыг батлан ТУЗ болон хараат бус гишүүдийг сонгож, компанийн үйл ажиллагааг сэргээх төлөвлөгөөг баталсан байна.</t>
  </si>
  <si>
    <t>Өдрийн сонины 2012.05.09-ны өдрийн дугаарт</t>
  </si>
  <si>
    <t>2012.05.22</t>
  </si>
  <si>
    <t>Монгол мах экспо</t>
  </si>
  <si>
    <t>99113938, 633924</t>
  </si>
  <si>
    <t xml:space="preserve">Компанийн 2011 оны үйл ажиллагааны болон санхүүгийн тайлан хэлэлцэж батлах,  ТУЗ-ийн гишүүд болон хараат бус гишүүдэд нэр дэвшигчдийг сонгох, компанийн дүрмийн шинэчилсэн найруулгыг батлах, бусад зэрэг асуудлыг хэлэлцэнэ. </t>
  </si>
  <si>
    <t xml:space="preserve">Компанийн 2011 оны үйл ажиллагааны болон санхүүгийн тайлан хэлэлцэн баталж,  ТУЗ-ийн гишүүд болон хараат бус гишүүдийг сонгон компанийн дүрмийн шинэчилсэн найруулгыг баталсан байна. </t>
  </si>
  <si>
    <t>2012.05.08</t>
  </si>
  <si>
    <t>Талын гал</t>
  </si>
  <si>
    <t>9 цагт</t>
  </si>
  <si>
    <t>Сүхбаатар аймаг, Баруун-Урт сум, компанийн байранд</t>
  </si>
  <si>
    <t xml:space="preserve">2011 оны үйл ажиллагааны болон санхүүгийн тайланд ТУЗ-ийн дүгнэлт, ТУЗ, ХШЗ-ийн тайлан,  "Компанийн тухай хууль" шинэчлэгдэн батлагдсантай холбогдуулан дүрэмд журамд өөрчлөлт оруулах, ТУЗ-ийн ердийн болон хараат бус гишүүн сонгох, ТУЗ-ийн 2012 оны цалин урамшуулал, зардлын төсөв батлах, зэрэг асуудал хэлэлцэнэ. </t>
  </si>
  <si>
    <t>2011 оны үйл ажиллагааны болон санхүүгийн тайланд ТУЗ-ийн өгсөн дүгнэлт, ТУЗ, ХШЗ-ийн тайлан,  компанийн дүрмийн шинэчилсэн найруулгыг баталж, засаглалын журмуудыг баталсан байна. ТУЗ-ийн ердийн болон хараат бус гишүүдийг сонгож, ТУЗ-ийн 2012 оны цалин урамшуулал, зардлын төсвийг баталсан байна. Мөн нэгж хувьцаанд 10₮-ийн ногдол ашиг тараах шийдвэр гаргажээ.</t>
  </si>
  <si>
    <t>Өнөөдөр сонины 2012.03.24-ны дугаарт</t>
  </si>
  <si>
    <t>Говийн өндөр</t>
  </si>
  <si>
    <t>Хаяг тодорхойгүй</t>
  </si>
  <si>
    <t>Хэлэлцэх асуудал нийтлээгүй</t>
  </si>
  <si>
    <t>Цагаантолгой</t>
  </si>
  <si>
    <t>2012.04.04</t>
  </si>
  <si>
    <t>СБД, Барилгачдын талбай Центр төвийн 34-403 тоот</t>
  </si>
  <si>
    <t xml:space="preserve">Компанийн 2011 оны үйл ажиллагааны болон санхүүгийн тайлан хэлэлцэж батлах, 2012 оны бизнес төлөвлөгөөг танилцуулах, өмнөх ТУЗ-ийг татан буулгах, ТУЗ-ийн гишүүдийг шинээр сонгох,  ТУЗ-ийн дэргэдэх хороодын гишүүдийг сонгох, компанийн дүрмийн шинэчилсэн найруулгыг батлах, бусад зэрэг асуудлыг хэлэлцэнэ. </t>
  </si>
  <si>
    <t>Хөвсгөл алтан дуулга</t>
  </si>
  <si>
    <t>Хөвсгөл аймаг, Тариалан сум, Мандал баг, компанийн байранд</t>
  </si>
  <si>
    <t>70385030, 96655055</t>
  </si>
  <si>
    <t>Компанийн 2011 оны үйл ажиллагааны болон санхүүгийн тайлан,  2012 оны ажлын төлөвлөгөө, компанийн дүрмийн шинэчилсэн найруулгыг батлах, ТУЗ-ийг сонгох зэрэг асуудал хэлэлцэнэ.</t>
  </si>
  <si>
    <t>Баянтоорой</t>
  </si>
  <si>
    <t>Говь-Алтай аймаг компанийн байранд</t>
  </si>
  <si>
    <t>70483447, 99110349</t>
  </si>
  <si>
    <t>Компанийн 2011 оны үйл ажиллагааны тайлан, ХШЗ-ийн тайлан, 2012 онд ТУЗ-ийн гаргаж хэрэгжүүлэх шийвэр, зохион байгуулалтын асуудал зэрэг асуудлыг хэлэлцэнэ.</t>
  </si>
  <si>
    <t>Эрээнцав</t>
  </si>
  <si>
    <t>Улаанбаатар хот, БЗД, Энхтайвны өргөн чөлөө "Эрхэт трейд" ХХК-ийн байранд</t>
  </si>
  <si>
    <t>88011244, 50502244</t>
  </si>
  <si>
    <t xml:space="preserve">2011 оны үйл ажиллагааны болон санхүүгийн тайлан, ХШЗ-ийн дүгнэлт, "Компанийн тухай хууль" шинэчлэгдэн батлагдсантай холбогдуулан дүрэмд журамд өөрчлөлт оруулах, ТУЗ-ийн ердийн болон хараат бус гишүүн сонгох, компанийн өрийн бичиг  гаргах, компанийн 2012 оны бизнес үйл ажиллагааны төлөвлөгөө батлах, зэрэг асуудал хэлэлцэнэ. </t>
  </si>
  <si>
    <t>Зууны мэдээ, Өдрийн сонин, Өнөөдөр сонины 2012.03.25-ны өдрийн дугаарт тус тус</t>
  </si>
  <si>
    <t>2012.01.09</t>
  </si>
  <si>
    <t>Ачит алхабы</t>
  </si>
  <si>
    <t>Баян-Өлгий аймгийн Өлгий сум 9-р баг "Мирас" ЗБН-ийн байранд</t>
  </si>
  <si>
    <t xml:space="preserve">2011 оны үйл ажиллагааны болон санхүүгийн тайланд өгсөн ТУЗ-ийн дүгнэлт, "Компанийн тухай хууль" шинэчлэгдэн батлагдсантай холбогдуулан компанийн дүрмийн шинэчилсэн найруулгыг батлах, ТУЗ-ийн гишүүдийг сонгох зэрэг асуудал хэлэлцэнэ. </t>
  </si>
  <si>
    <t>2011 оны үйл ажиллагааны болон санхүүгийн тайланд өгсөн ТУЗ-ийн дүгнэлтийг хэлэлцэн, компанийн дүрмийн шинэчилсэн найруулгыг баталж, ТУЗ-ийн болон хараат бус гишүүдийг сонгосон байна.</t>
  </si>
  <si>
    <t>Өдрийн сонин, Өнөөдөр сонины 2012.03.25-ны өдрийн дугаарт тус тус</t>
  </si>
  <si>
    <t>2012.04.11</t>
  </si>
  <si>
    <t>2012.06.13</t>
  </si>
  <si>
    <t>Баянтээг</t>
  </si>
  <si>
    <t xml:space="preserve">Өвөрхангай аймаг Арвайхээр сумын ЗДТГ-ын хурлын танхимд </t>
  </si>
  <si>
    <t>Компанийн жилийн санхүүгийн тайлан, аудитын байгууллагын санхүүгийн тайланд хийсэн дүгнэлт, ТУЗ-д нэр дэвшигчдийн танилцуулга, компанийн дүрмийн шинэчилсэн найруулгыг батлах зэрэг асуудал хэлэлцэнэ.</t>
  </si>
  <si>
    <t>Компанийн жилийн санхүүгийн тайлан, аудитын байгууллагын санхүүгийн тайланд хийсэн дүгнэлтийг хэлэлцэж, ТУЗ-д нэр дэвшигчдийг сонгож, компанийн дүрмийн шинэчилсэн найруулгыг баталсан байна.</t>
  </si>
  <si>
    <t>Өдрийн сонины 2012.04.09-ны өдрийн дугаарт</t>
  </si>
  <si>
    <t>Дорнод ноос</t>
  </si>
  <si>
    <t>Дорнод аймаг, Чойбалсан сум, 1-р багт байрлах компанийн байранд</t>
  </si>
  <si>
    <t xml:space="preserve">2011 оны үйл ажиллагааны болон санхүүгийн тайланд ТУЗ-өөс өгсөн дүгнэлтийг хэлэлцэх, компанийн дүрмийн шинэчилсэн найруулгыг батлах, ТУЗ-ийн хараат болон хараат бус гишүүдийг сонгох зэрэг асуудлыг хэлэлцэнэ. </t>
  </si>
  <si>
    <t xml:space="preserve">2011 оны үйл ажиллагааны болон санхүүгийн тайланд ТУЗ-өөс өгсөн дүгнэлтийг хэлэлцэн компанийн дүрмийн шинэчилсэн найруулгыг баталж, ТУЗ-ийн хараат болон хараат бус гишүүдийг сонгосон байна. </t>
  </si>
  <si>
    <t>Дархан Сэлэнгийн цахилгаан түгээх сүлжээ</t>
  </si>
  <si>
    <t>СБД, Энхтайвны өргөн чөлөө "Хасвуу плаза" хурлын танхим, 201 тоот</t>
  </si>
  <si>
    <t xml:space="preserve">2011 оны үйл ажиллагааны болон санхүүгийн тайланд өгсөн ТУЗ-ийн дүгнэлт, "Компанийн тухай хууль" шинэчлэгдэн батлагдсантай холбогдуулан компанийн дүрмийн шинэчилсэн найруулгыг батлах, ТУЗ, ХШЗ-ийн гишүүдийг сонгох, ТУЗ, Хяналтын зөвлөлийн 2012 оны зардлын төсвийг батлах зэрэг асуудал хэлэлцэнэ. </t>
  </si>
  <si>
    <t xml:space="preserve">2011 оны үйл ажиллагааны болон санхүүгийн тайлангийн талаарх  ТУЗ-ийн дүгнэлтийг хэлэлцэн баталж, "Компанийн тухай хууль" шинэчлэгдэн батлагдсантай холбогдуулан компанийн дүрмийн шинэчилсэн найруулгыг баталж, ТУЗ болон хараат бус гишүүдийг шинээр сонгож, ТУЗ-ийн 2012 оны зардлын төсвийг баталсан байна. </t>
  </si>
  <si>
    <t>Өдрийн сонины 2012.03.26-ны дугаарт</t>
  </si>
  <si>
    <t>2012.06.08</t>
  </si>
  <si>
    <t>Монгол алт</t>
  </si>
  <si>
    <t>70373263, 99371230</t>
  </si>
  <si>
    <t>Компанийн 2011 оны санхүүгийн тайлан, ТУЗ,ХШЗ-ийн тайланг хэлэлцэж, компанийн дүрмийн шинэчилсэн найруулгыг баталж, ТУЗ-ийн болон хараат бус  гишүүдийг сонгон, компанийн засаглалын журмуудыг баталсан байна.</t>
  </si>
  <si>
    <t>Өдрийн сонины 2012.03.26-ны өдрийн дугаарт</t>
  </si>
  <si>
    <t>Бүтээлч үйлс</t>
  </si>
  <si>
    <t>Монгол алт ХК-ийн байранд</t>
  </si>
  <si>
    <t>99091130, 99993840</t>
  </si>
  <si>
    <t>Компанийн 2011 оны тайлан, компанийн дүрмийн шинэчилсэн найруулгыг батлах, 2012 оны ажлын төлөвлөгөөг батлах зэрэг асуудал хэлэлцэнэ.</t>
  </si>
  <si>
    <t>Азых</t>
  </si>
  <si>
    <t>70422931, 99422071</t>
  </si>
  <si>
    <t xml:space="preserve">2011 оны үйл ажиллагааны болон санхүүгийн тайлангийн талаар ТУЗ-ийн гаргасан дүгнэлт, Компанийн дүрмийн шинэчилсэн найруулгыг балах, ТУЗ-ийн хараат болон хараат бус гишүүдийг батламжлах, компанийн өрийг хувьцаагаар солих зэрэг асуудал хэлэлцэнэ. </t>
  </si>
  <si>
    <t>Шимтлэг</t>
  </si>
  <si>
    <t>Өвөрхангай аймаг, Хар хорин сум, компанийн байранд</t>
  </si>
  <si>
    <t xml:space="preserve">2011 оны үйл ажиллагааны болон санхүүгийн тайланг хэлэлцэх, компанийн дүрмийн шинэчилсэн найруулгыг батлах, 2012 оны үйл ажиллагааны төлөвлөгөөг батлах, ТУЗ-ийн гишүүдийг сонгох, бусад зэрэг асуудлыг хэлэлцэнэ. </t>
  </si>
  <si>
    <t>Хүрд</t>
  </si>
  <si>
    <t>320935, 99012597, 99289939</t>
  </si>
  <si>
    <t xml:space="preserve">Компанийн 2011 оны үйл ажиллагааны болон санхүүгийн тайлан хэлэлцэж батлах, 2012 оны бизнес төлөвлөгөөг батлах, компанийн дүрмийн шинэчилсэн найруулгыг батлах, зохион байгуулалтын асуудал зэргийг хэлэлцэнэ. </t>
  </si>
  <si>
    <t xml:space="preserve">Компанийн 2011 оны үйл ажиллагааны болон санхүүгийн тайлан хэлэлцэн, 2012 оны бизнес төлөвлөгөө, хянан шалгагчийн тайлан, компанийн дүрмийн шинэчилсэн найруулга, удирдлагын зардлыг тус тус баталж, ТУЗ-ийн гишүүд, ТУЗ-ийн дарга нарийн бичгийн даргыг сонгож зардлын төсвийг баталсан байна. Түүнчлэн нэгж хувьцаанд 138₮-ийн ногдол ашиг хувиарлах шийдвэр гаргажээ. </t>
  </si>
  <si>
    <t>Өдрийн сонины 2012.03.27-ны өдрийн дугаарт</t>
  </si>
  <si>
    <t>УБЦТСүлжээ</t>
  </si>
  <si>
    <t xml:space="preserve">Ээлжит </t>
  </si>
  <si>
    <t>Засгийн газрын IY байрны хурлын танхимд</t>
  </si>
  <si>
    <t>324239, 343061</t>
  </si>
  <si>
    <t xml:space="preserve">2011 оны үйл ажиллагааны болон санхүүгийн тайлангийн талаарх ТУЗ-ийн гаргасан дүгнэлт, ТУЗ-ийн 2011 оны тайланг хэлэлцэн батлах, Санхүүгийн үйл ажиллагааны талаарх ХШЗболон аудитын дүгнэлтийг хэлэлцэх, ТУЗ, ХШЗ-ийн 2011 оны зардлын гүйцэтгэл, 2012 оны зардлын төсөв батлах,  компанийн дүрмийн шинэчилсэн найруулгыг батлах, ТУЗ-ийн гишүүдийг сонгох, ногдол ашгийн тухай ТУЗ-ийн шийдвэрийн талаар мэдээлэл хийх зэрэг асуудал хэлэлцэнэ. </t>
  </si>
  <si>
    <t>Хар тарвагатай</t>
  </si>
  <si>
    <t>Увс аймаг, Улаангом хотын Дулааны станцын хурлын танхимд</t>
  </si>
  <si>
    <t xml:space="preserve">Компанийн 2011 оны үйл ажиллагааны болон санхүүгийн тайланд ТУЗ-өөс өгсөн  дүгнэлт, Компанийн дүрэмд өөрчлөлт оруулах тухай зэрэг асуудал хэлэлцэнэ. </t>
  </si>
  <si>
    <t>Өнөөдөр сонины 2012.03.28-ны дугаарт</t>
  </si>
  <si>
    <t>Увс хүнс</t>
  </si>
  <si>
    <t>БГД, 4-р хороо, Энхтайвны өргөн чөлөө-54, Юү Эф Си группын байранд</t>
  </si>
  <si>
    <t>70142020, 88110084</t>
  </si>
  <si>
    <t>Компанийн санхүүгийн болон бизнес үйл ажиллагааны тайлан, санхүүгийн тайланд хийсэн хараат бус аудитын дүгнэлт, ХШЗ-ийн тайлан, компанийн дунд хугацааны бизнес төлөвлөгөө, компанийн дүрмийн шинэчилсэн найруулгыг батлах, сонирхлын зөрчилтэй болон их хэмжээний хэлцлийг батлах, ТУЗ-ийн гишүүдийг сонгох зардлын төсвийг батлах, компанийг нэгтгэх замаар өөрчлөн байгуулах, хувьцаа хуваах, нэмж гаргах зэрэг асуудлыг хэлэлцэнэ.</t>
  </si>
  <si>
    <t>Компанийн санхүүгийн болон бизнес үйл ажиллагааны тайлан, санхүүгийн тайланд хийсэн хараат бус аудитын дүгнэлт, ХШЗ-ийн тайлан, компанийн дунд хугацааны бизнес төлөвлөгөөг хэлэлцэн  компанийн дүрмийн шинэчилсэн найруулга болон сонирхлын зөрчилтэй болон их хэмжээний хэлцлийг баталж, ТУЗ-ийн болон хараат бус гишүүдийг сонгосон байна. ТУЗ-ийн гишүүдийн 2012 оны зардлын төсөв, компанийг нэгтгэх замаар өөрчлөн байгуулах, хувьцаа хуваах болон нэмж үнэт цаас гаргах төслийг хэлэлцэн баталсан байна.</t>
  </si>
  <si>
    <t>2012.05.28</t>
  </si>
  <si>
    <t>Баялаг сүмбэр</t>
  </si>
  <si>
    <t>БГД. 5-р хороо, Гурвалжингийн гүүр, Хера биенес төв</t>
  </si>
  <si>
    <t>Компанийн ТУЗ, ХШЗ-ийг сонгох, Хувьцааны үнийг шинэчлэн тогтоох, компанийн дүрмийг шинэчлэн батлах, компанийн гэрчилгээ, тамга тэмдгийгсолих зэрэг асуудлыг хэлэлцэнэ.</t>
  </si>
  <si>
    <t>Ар тархи</t>
  </si>
  <si>
    <t>2012.04.07</t>
  </si>
  <si>
    <t>Хөвсгөл аймаг, Тариалан сум, компанийн байранд</t>
  </si>
  <si>
    <t>99702609, 99087942</t>
  </si>
  <si>
    <t xml:space="preserve">Компанийн 2011 оны үйл ажиллагааны болон санхүүгийн тайлан хэлэлцэж батлах, 2012 оны бизнес төлөвлөгөөг батлах, компанийн дүрмийн шинэчилсэн найруулгыг батлах, ТУЗ-ийн гишүүдийг сонгох бусад зэрэг асуудал  хэлэлцэнэ. </t>
  </si>
  <si>
    <t>Жинст</t>
  </si>
  <si>
    <t>2012.04.08</t>
  </si>
  <si>
    <t>Моннис цамхаг, 3 давхарт "Рескап" ХХК-ийн хурлын танхимд</t>
  </si>
  <si>
    <t xml:space="preserve">2011 оны үйл ажиллагааны болон санхүүгийн тайлан, компанийн дүрмийн шинэчилсэн найруулгыг батлах, ТУЗ-ийн гишүүдийг сонгох, компанийг нэгтгэх замаар өөрчлөн байгуулах зэрэг асуудал хэлэлцэнэ. </t>
  </si>
  <si>
    <t xml:space="preserve">2011 оны үйл ажиллагааны болон санхүүгийн тайланг хэлэлцэн, компанийн дүрмийн шинэчилсэн найруулгыг баталж, ТУЗ-ийн болон хараат бус гишүүдийг сонгож, дэд хороодыг байгуулсан байна.Түүнчлэн компанийн засаглалын журмуудыг баталжээ. </t>
  </si>
  <si>
    <t>Өнөөдөр сонины 2012.03.30-ны өдрийн дугаарт</t>
  </si>
  <si>
    <t>Солонго экспресс</t>
  </si>
  <si>
    <t>2011 оны үйл ажиллагааны болон санхүүгийн тайлан хэлэлцэн, компанийн дүрмийн шинэчилсэн найруулгыг батлан, ТУЗ-ийн болон хараат бус гишүүдийг сонгон дэд хороодыг байгуулж, компанийг нэгтгэх замаар өөрчлөн байгуулах төсөл болон засаглалын журмуудыг баталсан байна.</t>
  </si>
  <si>
    <t>Орхон булаг</t>
  </si>
  <si>
    <t>UB март худалдааны төвийн 506 тоот өрөөнд</t>
  </si>
  <si>
    <t>324524, 91206767, 99033849</t>
  </si>
  <si>
    <t xml:space="preserve">2011 оны үйл ажиллагааны болон санхүүгийн тайлан, хуваалтаар үүсэн ХХК болон ХК-ийн дүрмийн шинэчилсэн найруулгыг батлах, ТУЗ-ийн гишүүдийг сонгох, компанийг хуваах замаар өөрчлөн байгуулах, хуваах төслийг хэлэлцэх </t>
  </si>
  <si>
    <t xml:space="preserve">2011 оны үйл ажиллагааны болон санхүүгийн тайланг хэлэлцэж, хуваалтаар үүсэн ХХК болон ХК-ийн дүрмийн шинэчилсэн найруулгыг батлан, ТУЗ-ийн болон хараат бус гишүүдийг сонгож, компанийг хуваах замаар өөрчлөн байгуулах, хуваах төслийг баталжээ. </t>
  </si>
  <si>
    <t>Цуутайж</t>
  </si>
  <si>
    <t>UB март худалдааны төвийн 516 тоот өрөөнд</t>
  </si>
  <si>
    <t xml:space="preserve">2011 оны үйл ажиллагааны болон санхүүгийн тайланг хэлэлцэж, хуваалтаар үүсэн ХХК болон ХК-ийн дүрмийн шинэчилсэн найруулгыг баталсан байна. ТУЗ-ийн гишүүдийг сонгон, компанийг хуваах замаар өөрчлөн байгуулах төслийг баталжээ. </t>
  </si>
  <si>
    <t>Борнуур</t>
  </si>
  <si>
    <t>Борнуур сумын Соёлын төвд</t>
  </si>
  <si>
    <t>88020387, 99162263</t>
  </si>
  <si>
    <t>Компанийн өнөөгийн байдал, компанийн хөрөнгө хувиарлалтын тухай хэлэлцэнэ.</t>
  </si>
  <si>
    <t>Шад трейд</t>
  </si>
  <si>
    <t xml:space="preserve">2011 оны үйл ажиллагааны болон санхүүгийн тайланг хэлэлцэж, компанийн дүрмийн шинэчилсэн найруулгыг баталж, компанийг нэгтгэх замаар өөрчлөн байгуулах төслийг хэлэлцэн баталсан байна. ТУЗ-ийн болон хараат бус гишүүдийг  сонгосон байна. </t>
  </si>
  <si>
    <t>Дорнод хүнс</t>
  </si>
  <si>
    <t>Дорнод аймаг, Монгол банкны хурлын танхимд</t>
  </si>
  <si>
    <t xml:space="preserve">2011 оны санхүүгийн тайланд ТУЗ-өөс өгсөн дүгнэлт,  Компанийн дүрмийг шинэчлэн батлах, компанийн хэлбэрийг өөрчлөх, ТУЗ-ийн гишүүдийг сонгох болон бусад асуудлыг хэлэлцэнэ. </t>
  </si>
  <si>
    <t xml:space="preserve">2011 оны санхүүгийн тайланд ТУЗ-өөс өгсөн дүгнэлтийг хлэлцэж,  Компанийн дүрмийн шинэчилсэн найруулгыг баталж, ТУЗ-ийн гишүүдийг сонгосон байна. Түүнчлэн компанийн хэлбэрийг өөрчлөн ХХК болгох шийдвэр гаргасан байна. </t>
  </si>
  <si>
    <t>Өдрийн сонины 2012.03.30-ны дугаарт</t>
  </si>
  <si>
    <t>Ган хэрлэн</t>
  </si>
  <si>
    <t>Улаанбаатар хот,  "ЗМЗ" ХХК-ийн хурлын танхимд</t>
  </si>
  <si>
    <t xml:space="preserve">Компанийн 2011 оны үйл ажиллагааны болон санхүүгийн тайлан хэлэлцэж батлах, 2012 оны үйл ажиллагааны төлөвлөгөөг батлах, бусад зэрэг асуудал  хэлэлцэнэ. </t>
  </si>
  <si>
    <t>Монгол эсгий, эсгий гутал</t>
  </si>
  <si>
    <t>Дөрвөн-Уул ХК-ийн байранд</t>
  </si>
  <si>
    <t>Компанийн үйл ажиллагааны талаарх мэдээлэл, цаашдын зорилт, компанийн дүрмийн шинэчилсэн найруулгыг батлах, ТУЗ, гүйцэтгэх удирдлага болон ХШЗ-ийг сонгох, компанийн орлого хувиарлах төлөвлөгөөний төслийг хэлэлцэж батлах зэрэг асуудлыг хэлэлцэнэ.</t>
  </si>
  <si>
    <t>Сэлэнгэ сүрэг</t>
  </si>
  <si>
    <t>Компанийн 2011 оны үйл ажиллагааны болон санхүүгийн тайлан, компанийн дүрмийн шинэчилсэн найруулгыг батлах, ТУЗ-ийг сонгох, компанийн засаглалын журмуудыг батлах, компанийн үйл ажилалгааны чиглэлийг өөрчлөх зэрэг асуудал хэлэлцэнэ.</t>
  </si>
  <si>
    <t xml:space="preserve">Компанийн 2011 оны үйл ажиллагааны болон санхүүгийн тайланг хэлэлцэн, компанийн дүрмийн шинэчилсэн найруулга,  компанийн засаглалын журмуудыг баталсан байна. ТУЗ-ийн болон хараат бус гишүүдийг сонгож, дэд хороодыг байгуулжээ. </t>
  </si>
  <si>
    <t>Сүү</t>
  </si>
  <si>
    <t>Компанийн 2011 оны үйл ажиллагааны болон санхүүгийн тайлан, компанийн дүрэмд нэмэлт өөрчлөлт оруулах, ТУЗ-ийн гишүүдийг сонгох зэрэг асуудал хэлэлцэнэ.</t>
  </si>
  <si>
    <t>Оллоо</t>
  </si>
  <si>
    <t>Рокмон бюлдинг 8 давхарт</t>
  </si>
  <si>
    <t xml:space="preserve">Компанийн 2011 оны үйл ажиллагааны болон санхүүгийн тайланд өгсөн ТУЗ-ийн дүгнэлт, компанийн 2012 оны төлөвлөгөө,  Компанийн дүрэмд орох өөрчлөлт, ТУЗ-ийн гишүүдийг шинээр томилох зэрэг асуудлыг хэлэлцэнэ. </t>
  </si>
  <si>
    <t>Хорго хайрхан</t>
  </si>
  <si>
    <t>Төв аймаг, Эрднэсант сум компанийн байранд</t>
  </si>
  <si>
    <t>99190032, 99802732</t>
  </si>
  <si>
    <t>Компанийн 2011 оны үйл аиллагааны болон санхүүгийн тайлан, компанийн бүтцийг өөрчлөх</t>
  </si>
  <si>
    <t>Компанийн 2011 оны үйл аиллагааны болон санхүүгийн тайланг хэлэлцэн баталж, компанийн зохион байгуулалтын хэлбэрийгөөрчлөн ХХК болгох шийдвэр гаргасан байна.</t>
  </si>
  <si>
    <t>Үндэсний шуудан сонины 2012.04.13-ны дугаарт</t>
  </si>
  <si>
    <t>2012.05.21</t>
  </si>
  <si>
    <t>Дорнод автозам</t>
  </si>
  <si>
    <t>2012.04.17</t>
  </si>
  <si>
    <t>Бидисек ХК-ийн хурлын танхимд</t>
  </si>
  <si>
    <t xml:space="preserve">Компанийн санхүүгийн тайлан түүнд хийгдсэн хараат бус аудитын дүгнэлт, компанийн бизнес үйл ажиллагааны тайлан болон 2012 оны төлөвлөгөө, хянан шалгагчийн тайлан, компанийн дүрмийн шинэчилсэн найруулгын төсөл, ТУЗ-ийн гишүүдийг сонгох, ТУЗ гүйцэтгэх удирдлагын зардлын төсөв, бусад зэрэг асуудлыг хэлэлцэнэ. </t>
  </si>
  <si>
    <t xml:space="preserve">Компанийн санхүүгийн тайлан түүнд хийгдсэн хараат бус аудитын дүгнэлт, компанийн бизнес үйл ажиллагааны тайлан болон 2012 оны төлөвлөгөө, хянан шалгагчийн тайлан, компанийн дүрмийн шинэчилсэн найруулгын төслийг баталсан байна. Түүнчлэн ТУЗ-ийн гишүүдийг сонгож, ТУЗ гүйцэтгэх удирдлагын зардлын төсвийг баталжээ. </t>
  </si>
  <si>
    <t>Торгон үр</t>
  </si>
  <si>
    <t>"Гацуурт" ХХК-ийн хурлын танхимд</t>
  </si>
  <si>
    <t xml:space="preserve">2011 оны үйл ажиллагааны болон санхүүгийн тайлан,  компанийн дүрмийн шинэчилсэн найруулгыг батлах, компанийн хэлбэрийг өөрчлөн ХХК болгох, компанийг шинэчлэн бүртгүүлэх, жижиг хувьцаа эзэмшигчдийн дансанд ногдол хувийн мөнгийг байршуулах, зэрэг асуудал хэлэлцэнэ. </t>
  </si>
  <si>
    <t>Өдрийн сонины 2012.04.25-ны өдрийн дугаарт</t>
  </si>
  <si>
    <t>Улаанбаатар хот, СБД 9-р хороо, Шинэ дэлхий телевизийн төв байр 806 тоот</t>
  </si>
  <si>
    <t>Компанийн өрийг хувьцаагаар солих, нэмж үнэт цаас гаргах, компанийн оноосон нэр өөрчлөх</t>
  </si>
  <si>
    <t>Өгөөдөр сонины 2012 оны 4-р сарын 18-ны өдрийн дугаарт</t>
  </si>
  <si>
    <t>Эрдэнэт хүнс</t>
  </si>
  <si>
    <t xml:space="preserve">Орхон аймаг, Баян-Өндөр сум, Баянцагаан баг компанийн байранд  </t>
  </si>
  <si>
    <t>88011244, 99352130</t>
  </si>
  <si>
    <t>ТУЗ-ийн гишүүдийн бүрэн эрхийг хугацаанаас нь өмнө дуусгавар болгох</t>
  </si>
  <si>
    <t>Э-транс ложистикс</t>
  </si>
  <si>
    <t>312030, 313108, 99043146</t>
  </si>
  <si>
    <t>Компанийн санхүүгийн тайлан, түүнд хийгдсэн хараат бус аудитын дүгнэлт, Компанийн бизнес үйл ажиллагааны тайлан, 2012 оны бизнес төлөвлөгөө, Хувьцаа гаргах замаар татан төвлөрүүлсэн хөрөнгийг зарцуулах тухай, Компанийн дүрмийн шинэчилсэн найруулга, Компанийн засаглалын 5 журам, ТУЗ-ийн гишүүдийг шинээр сонгох, ТУЗ-ийн зардлын төсвийг батлах, бусад зэрэг асуудлыг хэлэлцэнэ.</t>
  </si>
  <si>
    <t>Компанийн санхүүгийн тайлан, түүнд хийгдсэн хараат бус аудитын дүгнэлт, Компанийн бизнес үйл ажиллагааны тайлан, 2012 оны бизнес төлөвлөгөөг хэлэлцэн баталсан байна. Мөн хувьцаа гаргах замаар татан төвлөрүүлсэн хөрөнгийг үнэт цаасны танлцуулгад тусгагдсаны дагуу зарцуулах, Компанийн дүрмийн шинэчилсэн найруулга болон Компанийн засаглалын журмуудыг баталж, ТУЗ-ийн гишүүдийг шинээр сонгож, ТУЗ-ийн зардлын төсвийг баталжээ.</t>
  </si>
  <si>
    <t>Аривжих</t>
  </si>
  <si>
    <t>СХД, 5-н шар, презер гараад баруун гар талд Арвижих ХК-ийн байранд</t>
  </si>
  <si>
    <t>324130, 331800</t>
  </si>
  <si>
    <t xml:space="preserve">2011 оны үйл ажиллагааны болон санхүүгийн тайлан, компнийн дүрмийн шинэчилсэн найруулгыг батлах, ТУЗ-ийн гишүүд болон ТУЗ-ийн хараат бус гишүүдийг сонгох зэрэг асуудал хэлэлцэнэ. </t>
  </si>
  <si>
    <t>Өнөөдөр сонины 2012.04.24-ны өдрийн дугаарт</t>
  </si>
  <si>
    <t>Уужим хангай</t>
  </si>
  <si>
    <t>Дархан аймаг Дархан сум, Шүүхийн шинжээчийн албаны хурлын танхимд</t>
  </si>
  <si>
    <t>99379142, 99103719</t>
  </si>
  <si>
    <t xml:space="preserve">Компанийн ТУЗ, гүйцэтгэх удирдлагын 2011 оны ажлын тайлан, хянан шалгагчийн тайлан, компанийн дүрмийн шинэчилсэн найруулгын төсөл, ТУЗ-ийн гишүүдийг сонгох, ТУЗ-ийн зардлын төсөв, бусад зэрэг асуудлыг хэлэлцэнэ. </t>
  </si>
  <si>
    <t xml:space="preserve">Компанийн ТУЗ, гүйцэтгэх удирдлагын 2011 оны ажлын тайлан, хянан шалгагчийн тайланг хэлэлцэн, компанийн дүрмийн шинэчилсэн найруулгыг баталж, ТУЗ-ийн гишүүдийг сонгосон байна. Мөн ТУЗ-ийн зардлын төсвийг баталсан байна. </t>
  </si>
  <si>
    <t>Адуунчулуун</t>
  </si>
  <si>
    <t>Компанийн 2011 оны үйл ажиллагааны болон санхүүгийн тайлан, ХШЗ-ийн тайлан, компанийн дүрмийн шинэчилсэн найруулгыг батлах, ТУЗ болон хяналтын зөвлөлийн бүрэлдхүүнийг сонгох, ногдол ашиг хувиарлах зэрэг асуудал хэлэлцэнэ.</t>
  </si>
  <si>
    <t>Компанийн 2011 оны үйл ажиллагааны болон санхүүгийн тайлан, ХШЗ-ийн тайланг хэлэлцэн, компанийн дүрмийн шинэчилсэн найруулгыг баталсан байна. ТУЗ болон хараат бус гишүүдийг гишүүдийг нийт 9 хүний бүрэлдэхүүнтэй, ХШЗ-ийг 3 хүний бүрэлдэхүүнтэй сонгожээ. Хурлаас нэгж хувьцаанд 45₮-ийн ногдол ашиг хувиарлахаар шийдвэрлэсэн байна.</t>
  </si>
  <si>
    <t>Хялганат</t>
  </si>
  <si>
    <t>Орхон аймаг, Баян-өндөр сум, Уурхайчин баг, компанийн байранд</t>
  </si>
  <si>
    <t xml:space="preserve">2011 оны үйл ажиллагааны болон санхүүгийн тайланд ТУЗ-өөс өгсөн дүгнэлтийг хэлэлцэх, аудитын байгууллагын дүгнэлтийг хэлэлцэх </t>
  </si>
  <si>
    <t xml:space="preserve">2011 оны үйл ажиллагааны болон санхүүгийн тайланд ТУЗ-өөс өгсөн дүгнэлт,  аудитын байгууллагын дүгнэлтийг хэлэлцэн баталж, нэгж хувьцаанд </t>
  </si>
  <si>
    <t>Даваанбулаг</t>
  </si>
  <si>
    <t>Дархан импекс</t>
  </si>
  <si>
    <t>СЗХ-ны мэдэгдлийн дагуу</t>
  </si>
  <si>
    <t xml:space="preserve">Улаанбаатар хот, БГД "Энэр" төвийн 206 тоот </t>
  </si>
  <si>
    <t>99372248, 99270214</t>
  </si>
  <si>
    <t>Компанийн санхүүгийн тайланг танилцуулж санхүү эдийн засгийн өнөөгийн байдалд үнэлэлт дүгнэлт өгөх, компанийн бизнес үйл ажиллагааны цаашдын зорилтын талаар, компнйн дүрмийн шинэчилсэн найруулгыг хэлэлцэж батлах, үнэт цаасны арилжааг сэргээх, бусад зэрэг асуудал хэлэлцэнэ.</t>
  </si>
  <si>
    <t>2012.04.30 2012.05.21</t>
  </si>
  <si>
    <t>Мандал-Оргил</t>
  </si>
  <si>
    <t>2012.05.13</t>
  </si>
  <si>
    <t>2012.06.11</t>
  </si>
  <si>
    <t>2012.07.02</t>
  </si>
  <si>
    <t>Компанийн санхүүгийн тайлан, түүнд хийгдсэн хараат бус аудитын дүгнэлт, Компанийн бизнес үйл ажиллагааны тайлан, 2012 оны бизнес төлөвлөгөө, Компанийн дүрмийн шинэчилсэн найруулга, Хянан шалгах зөвлөлийн тайлан, ТУЗ-ийн гишүүдийг шинээр сонгох, ТУЗ-ийн зардлын төсвийг батлах, арилжаа сэргээх, бусад зэрэг асуудлыг хэлэлцэнэ.</t>
  </si>
  <si>
    <t>2012.05.03 2012.06.15</t>
  </si>
  <si>
    <t>Гонир</t>
  </si>
  <si>
    <t>2012.05.19</t>
  </si>
  <si>
    <t>2012.06.07</t>
  </si>
  <si>
    <t>"Масдак" ХХК-ийн байранд</t>
  </si>
  <si>
    <t>96661446    99062297   99881008</t>
  </si>
  <si>
    <t>Компанийн ТУЗ-ийг сонгох,  ТУЗ болон Гүйцэтгэх удирдлагын 2012 оны зардлын төсөв батлах, компанийн шинэчилсэн дүрэм болон 2012 оны зорилтыг батлах зэрэг асуудал хэлэлцэнэ.</t>
  </si>
  <si>
    <t>2012.06.27</t>
  </si>
  <si>
    <t>Компанийн 607 тоотод</t>
  </si>
  <si>
    <t>Компанийн шинэчилсэн дүрмийг батлах, ТУЗ-ийн гишүүдийг сонгох</t>
  </si>
  <si>
    <t>Өнөөдөр сонины 2012.05.14-ны өдрйн дугаарт</t>
  </si>
  <si>
    <t>Хэрлэн хивс</t>
  </si>
  <si>
    <t>Дорнод аймаг Хэрлэн сум, "Техникийн коллеж"-ийн байранд</t>
  </si>
  <si>
    <t>99585884, 98997122</t>
  </si>
  <si>
    <t xml:space="preserve">Компанийн үйл ажиллагаа санхүүгийн тайлангийн өөрчлөлтийн талаар, бүтэц зохион байгуулалтын асуудал /ТУЗөвлөл, ТУЗ-ийн даргыг сонгох /, компанийн зарим үндсэн хөрөнгийг борлуулах, шүүхийн шийдвртэй холбогдуулан компанийн хувьцааг худалдан авах зрэг асуудлыг хэлэлцэнэ. </t>
  </si>
  <si>
    <t>Өдрийн сонин, Өдрийн шуудан сонины 2012.05.14-ны дугаарт тус тус</t>
  </si>
  <si>
    <t>Булган Ундрага</t>
  </si>
  <si>
    <t>Компанийн 2011 оны үйл ажиллагааны үр дүн, цаашдын зорилт, санхүүгийн тайлангийн талаарх дүгнэлт, компанийн шинэчилсэн дүрмийг батлах, ТУЗ-ийн гишүүд, ХШ-х бүрэлдхүүн, цалин урамшууллыг батлах зэрэг асуудал хэлэлцэнэ.</t>
  </si>
  <si>
    <t>Компанийн 2011 оны үйл ажиллагааны үр дүн, цаашдын зорилт, санхүүгийн тайлангийн талаарх дүгнэлтийг хэлэлцээд, компанийн шинэчилсэн дүрмийг баталж, ТУЗ-ийн гишүүд, ХШЗ-ийн бүрэлдхүүнийг сонгож, тэдгээрийн цалин урамшууллыг баталсан байна.</t>
  </si>
  <si>
    <t>2012.05.27</t>
  </si>
  <si>
    <t>СХД, 29-р хороо, Москва хороолол, Москвагийн гудамж 20 тоот</t>
  </si>
  <si>
    <t xml:space="preserve">Компанийг дахин хөрөнгөжүүлэх, 2002-2008 оныг дуустал хугацаанд үүссэн эзэн холбогдогчгүй өрийн асуудлыг шийдвэрлэх, ТУЗ болон хараат бус гишүүдийг сонгох, ТУЗ-ийн нарийн бичгийг сонгох зэрэг асуудал хэлэлцэнэ. </t>
  </si>
  <si>
    <t xml:space="preserve">Компанийг дахин хөрөнгөжүүлэх асуудлын хүрээнд компанийн үндсэн хөрөнгөд машин тоног төхөөрөмжийг бүртгэж, 2002-2008 оныг дуустал хугацаанд үүссэн эзэн холбогдогчгүй өрийн асуудлыг аудитын байгууллагаар шалгуулан балансад залруулан бичилт хийх шийдвэрийг гаргасан байна.Түүнчлэн ТУЗ-ийн болон хараат бус гишүүд болон ТУЗ-ийн нарийн бичгийн даргыг тус тус сонгосон байна. </t>
  </si>
  <si>
    <t>Өдрийн шуудан 2012.05.19-ны өдрийн дугаарт</t>
  </si>
  <si>
    <t>2012.06.16</t>
  </si>
  <si>
    <t>2012.05.26</t>
  </si>
  <si>
    <t>2012.06.21</t>
  </si>
  <si>
    <t xml:space="preserve">Компанийн дүрмийг өөрчлөх, зарласан хувьцааг нэмэгдүүлэх, компанийн ажилчдад зориулсан опционы хөтөлбөрийг батлах, эдийн засаг нийгмийн хөгжлийн санг байгуулах зэрэг асуудал хэлэлцэнэ. </t>
  </si>
  <si>
    <t>2012.06.29</t>
  </si>
  <si>
    <t>70102248, 325412</t>
  </si>
  <si>
    <t xml:space="preserve">Компанийн дүрмийн шинэчилсэн найруулгыг батлах, ТУЗ-ийн 2012 оны төсөв батлах, ТУЗ-ийн шинэ гишүүнийг томилох зэрэг асуудал хэлэлцэнэ. </t>
  </si>
  <si>
    <t>2012.06.02</t>
  </si>
  <si>
    <t xml:space="preserve">Компанийн дүрэмд өөрчлөлт оруулах, ТУЗ-ийн гишүүдийг шинээр сонгох асуудал хэлэлцэнэ. </t>
  </si>
  <si>
    <t>Орхондалай</t>
  </si>
  <si>
    <t xml:space="preserve">2012 оны үйл ажиллагаа, санхүүгийн тайлан, гүйцэтгэх захирлыг томилох </t>
  </si>
  <si>
    <t>Компанийн 2012 оны үйл ажиллагаа болон санхүүгийн ьайланг хэлэлцэн баталж гүйцэтгэх захирлыг томилсон байна.</t>
  </si>
  <si>
    <t>Алтай нэгдэл</t>
  </si>
  <si>
    <t>Ховд аймаг, Жаргалант сум компанийн байранд</t>
  </si>
  <si>
    <t xml:space="preserve">Компанийн 2011 оны үйл ажиллагааны болон санхүүгийн тайланд өгсөн ТУЗ-ийн дүгнэлт, ТУЗ, ХШЗ-ийн тайлан,  Компанийн дүрэмд орох өөрчлөлт, ТУЗ-ийн гишүүдийг шинээр томилох зэрэг асуудлыг хэлэлцэнэ. </t>
  </si>
  <si>
    <t xml:space="preserve">Компанийн 2011 оны үйл ажиллагааны болон санхүүгийн тайланд өгсөн ТУЗ-ийн дүгнэлт, ТУЗ, ХШЗ-ийн тайланг хэлэлцэн,  Компанийн дүрмийн шинэчилсэн найруулгыг баталж, ТУЗ-ийн болон хараат бус гишүүдийг шинээр сонгосон байна. </t>
  </si>
  <si>
    <t>Ээлжит  бус</t>
  </si>
  <si>
    <t>2012.06.14</t>
  </si>
  <si>
    <t>Компанийг ХХК болгох, найдваргүй өр авлагын асуудлыг шийдвэрлэх, тоногдож үрэгдсэн д хөрөнгийг актлах, өр злэнд өгсөн эд хөрөнгийг данснаас хасах зэрэг асуудлыг хэлэлцэнэ.</t>
  </si>
  <si>
    <t>Үндэсний шуудан сонины 2012.06.06-ны дугаарт</t>
  </si>
  <si>
    <t>БҮРТГЭЛИЙН АЛБА - 310517</t>
  </si>
  <si>
    <t>ÕÓÐÀËÄСАН ÃÀÇÀÐ</t>
  </si>
  <si>
    <t>ÕÓÐÀËÄÑÀÍ БАЙДАЛ</t>
  </si>
  <si>
    <t>ÕУВЬЦАА ЭЗЭМШИГЧДИЙН ХУРЛЫН ШИЙДВЭР</t>
  </si>
  <si>
    <t>МЭДЭГДЭЛ ИРҮҮЛСЭН ОГНОО</t>
  </si>
  <si>
    <t>ОГНОО</t>
  </si>
  <si>
    <t>ИРЦ</t>
  </si>
  <si>
    <t xml:space="preserve">2011 оны үйл ажиллагааны болон санхүүгийн тайланд ТУЗ-өөс өгсөн дүгнэлт, Компанийн дүрмийн шинэчилсэн найруулгыг баталж, ТУЗ-ийн гишүүдийг сонгон, компанийн засаглалын журмуудыг баталсан байна. Мөн нэгж хувьцаанд 90₮-ийн  ногдол ашиг хувиарлах шийдвэр гаргасан байна. </t>
  </si>
  <si>
    <t>2012 ОНД ХУРАЛДСАН ХУВЬЦАА ЭЗЭМШИГЧДИЙН ХУРЛЫН ШИЙДВЭР</t>
  </si>
  <si>
    <t>Компанийн 2011 оны тайланг хэлэлцэн, 2012 оны бизнес төлөвлөгөө болон компанийн дүрмийн шинэчилсэн найруулгыг баталж, ТУЗ-ийг сонгосон байна. Түүнчлэн хувьцаа хуваах асуудлыг ТУЗ-д оруулан шийдвэрлүүлэхийг зөвшөөрсөн байна.</t>
  </si>
  <si>
    <t>2012.07.09</t>
  </si>
  <si>
    <t xml:space="preserve">2011 оны үйл ажиллагааны болон санхүүгийн тайлан, ХШЗ-ийн дүгнэлт хэлэлцэн, "Компанийн тухай хууль" шинэчлэгдэн батлагдсантай холбогдуулан компанийн дүрэмд өөрчлөлт оруулж, ТУЗ-ийн ердийн болон хараат бус гишүүн сонгосон байна.Түүнчлэн компанийн өрийн бичиг  гаргах, компанийн 2012 оны бизнес үйл ажиллагааны төлөвлөгөө батлах, зэрэг асуудлыг хэлэлцэн шийдвэрлэсэн байна. </t>
  </si>
  <si>
    <t>2012.08.10</t>
  </si>
  <si>
    <t xml:space="preserve">Компанийн 2011 оны үйл ажиллагааны болон санхүүгийн тайланг хэлэлцэн 2012 оны үйл ажиллагааны төлөвлөгөөг баталж, ТУЗ болон хараат бус гишүүдийг сонгон 2012 оны зардлын төсвийг баталсан байна. </t>
  </si>
  <si>
    <t>2012.07.26</t>
  </si>
  <si>
    <t>2012.06.25</t>
  </si>
  <si>
    <t xml:space="preserve">Компанийн 2011 оны үйл ажиллагааны болон санхүүгийн тайланд өгсөн ТУЗ-ийн дүгнэлтийг хэлэлцэн, компанийн 2012 оны төлөвлөгөө,  Компанийн дүрэмд орох өөрчлөлтийг баталж, ТУЗ-ийн гишүүдийг сонгосон байна. </t>
  </si>
  <si>
    <t>Компанийн өрийг хувьцаагаар солих, нэмж үнэт цаас гаргах асуудлыг хэлэлцэн шийдвэрлэж, компанийн оноосон нэрийг "Синержи" гэж өөрчлөх шийдвэр гаргасан байна.</t>
  </si>
  <si>
    <t>2012.08.09</t>
  </si>
  <si>
    <t>2011 оны үйл ажиллагааны болон санхүүгийн тайланг хэлэлцэн, компнийн дүрмийн шинэчилсэн найруулгыг баталж, ТУЗ-ийн гишүүд болон ТУЗ-ийн хараат бус гишүүдийг сонгосон байна.</t>
  </si>
  <si>
    <t>2012.06.22</t>
  </si>
  <si>
    <t xml:space="preserve">Компанийн үйл ажиллагаа болон санхүү эдийн засгийн өнөөгийн байдлын талаарх гүйцэтгэх захирлын тайланг хэлэлцэн үнэлэлт дүгнэлт өгч, компанийн бизнес төлөвлөгөө, цаашдын зорилт, компанийн дүрмийн шинэчилсэн найруулгыг тус тус баталж, ТУЗ-ийн болон хараат бус гишүүдийг сонгож дэд хороодыг байгуулсан байна. Түүнчлэн үнэт цаасны арилжааг сэргээх асуудлыг зохих байгууллагад хандаж шийдвэрлүүлэхийг ТУЗ-д даалгасан байна. </t>
  </si>
  <si>
    <t>Компанийн санхүүгийн тайланд хийгдсэн хараат бус аудитын дүгнэлт, Компанийн бизнес үйл ажиллагааны тайланг хэлэлцэн 2012 оны бизнес төлөвлөгөө, Компанийн дүрмийн шинэчилсэн найруулга болон Хянан шалгах зөвлөлийн тайланг тус тус хэлэлцэн баталж, ТУЗ-ийн гишүүдийг шинээр сонгож зардлын төсвийг баталсан байна. Мөн арилжаа сэргээх төсөл боловсруулан ажиллахыг ТУЗ-д даалгасан байна.</t>
  </si>
  <si>
    <t>2012.07.10</t>
  </si>
  <si>
    <t>2012.07.24</t>
  </si>
  <si>
    <t>Компанийн шинэчилсэн дүрмийг батлан, ТУЗ-ийн гишүүдийг сонгосон байна.</t>
  </si>
  <si>
    <t>АСБИ</t>
  </si>
  <si>
    <t>Компанийн санхүүгийн тайлан, түүнд хийгдсэн хараат бус аудитын дүгнэлт, Компанийн бизнес үйл ажиллагааны тайланг хэлэлцэн, 2012 оны бизнес төлөвлөгөө болон компанийн дүрмийн шинэчилсэн найруулгыг баталсан байна. Түүнчлэн ТУЗ-ийн гишүүдийг шинээр сонгож, ТУЗ болон гүйцэтгэх удирдлагын зардлын төсвийг баталсан байна.</t>
  </si>
  <si>
    <t>Компанийн санхүүгийн тайлан, түүнд хийгдсэн аудитын дүгнэлт, компанийн үйл ажиллагааны тайланг хэлэлцэн, компанийн дүрмийн шинэчилсэн найруулга, ТУЗ-ийн 2012 оны зардлын төсвийг  баталж, ТУЗ-ийн гишүүдийг сонгосон байна. Мөн нэгж хувьцанд 120₮-ийн ногдол ашиг хувиарлахар шийдвэрлэж, компанийн хэлбэрийг өөрчлөх асуудлыг дахин судлаж үзэхээр хойшлуулсан байна.</t>
  </si>
  <si>
    <t>Компанийн санхүүгийн тайлан, түүнд хийгдсэн хараат бус аудитын дүгнэлт, компанийн бизнес үйл ажиллагааны тайланг  хэлэлцэн 2012 оны төлөвлөгөө, компанийн хянан шалгагчийн тайлан, компанийн дүрмийн шинэчилсэн найруулгын төслийг баталж, ТУЗ-ийн гишүүдийг сонгон, ТУЗ, гүйцэтгэх удирдлагын зардлын төсвийг баталсан байна.</t>
  </si>
  <si>
    <t>2012.08.01</t>
  </si>
  <si>
    <t>Компанийн 2011оны жилийн эцсийн тайлан болон ТУЗ, гүйцэтгэх захирал, ХШЗ-ийн ажлын тайланг хэлэлцэн компанийн санхүү эдийн засгийн өнөөгийн байдалд үнэлэлт дүгнэлт өгч, 2012-2013 онд хэрэгжүүлэх бизнес төлөвлөгөө, компанийн шнэчилсэн дүрмийг баталж, ТУЗ-ийн гишүүдийг сонгосон байна.</t>
  </si>
  <si>
    <r>
      <t xml:space="preserve">Өв.ханын материал </t>
    </r>
    <r>
      <rPr>
        <sz val="9"/>
        <color indexed="10"/>
        <rFont val="Times New Roman"/>
        <family val="1"/>
      </rPr>
      <t>/Глобал монголиа холдинг/</t>
    </r>
  </si>
  <si>
    <t>Бэрэн майнинг</t>
  </si>
  <si>
    <t>2012.06.15</t>
  </si>
  <si>
    <t>Баянхайрхан</t>
  </si>
  <si>
    <t>Шинэст</t>
  </si>
  <si>
    <t>2012.06.26</t>
  </si>
  <si>
    <t>2012.07.06</t>
  </si>
  <si>
    <t>2012.08.06</t>
  </si>
  <si>
    <t>10  цагт</t>
  </si>
  <si>
    <t>2012.08.15</t>
  </si>
  <si>
    <t>2012.08.24</t>
  </si>
  <si>
    <t>2012.09.15</t>
  </si>
  <si>
    <t>2012.09.05</t>
  </si>
  <si>
    <t>2012.10.15</t>
  </si>
  <si>
    <t>2012.09.25</t>
  </si>
  <si>
    <t>2012.10.27</t>
  </si>
  <si>
    <t>2012.10.10</t>
  </si>
  <si>
    <t>2012.10.20</t>
  </si>
  <si>
    <t>2012.11.09</t>
  </si>
  <si>
    <t>Өв.ханын материал /Глобал монголиа холдингс/</t>
  </si>
  <si>
    <t>2012.10.08</t>
  </si>
  <si>
    <t>2012.10.18</t>
  </si>
  <si>
    <t>2012.11.15</t>
  </si>
  <si>
    <t>2012.11.18</t>
  </si>
  <si>
    <t>2012.11.24</t>
  </si>
  <si>
    <t>2012.12.14</t>
  </si>
  <si>
    <t>11.30 цагт</t>
  </si>
  <si>
    <t>2012.09.10</t>
  </si>
  <si>
    <t>2012.09.24</t>
  </si>
  <si>
    <t>2012.11.19</t>
  </si>
  <si>
    <t>2012.11.27</t>
  </si>
  <si>
    <t>2012.12.13</t>
  </si>
  <si>
    <t>2012.07.31</t>
  </si>
  <si>
    <t>2012.08.30</t>
  </si>
  <si>
    <t>2012.08.31</t>
  </si>
  <si>
    <t>Кридит банкны байр 4 давхарт Лобби төвийн хурлын танхимд</t>
  </si>
  <si>
    <t>Говь-гео ХХК-ийн Улаанбаатар хотдахь салбарын байранд</t>
  </si>
  <si>
    <t>"Говь гео" ХХК-ийн байранд</t>
  </si>
  <si>
    <t>Улаанбаатар хот компанийн байранд</t>
  </si>
  <si>
    <t>Төв аймаг, Борнуур сумын ЗДТГ-ын иргэдийн танхим</t>
  </si>
  <si>
    <t>Би ди сек ХК-ийн байранд</t>
  </si>
  <si>
    <t xml:space="preserve">"Чингис хаан ЗБ" -ийн хурлын танхимд </t>
  </si>
  <si>
    <t xml:space="preserve">СХД 20-р хороо, Тээвэрчдийн гудамж 24 А, "Хера индастриал парк" </t>
  </si>
  <si>
    <t>Уланбаатар хот, СБД. 1-р хороо, Чинван Чагдаржавын гудамж Махаяана төвийн 2 давхар 2-3 тоот</t>
  </si>
  <si>
    <t xml:space="preserve">2011 оны үйл ажиллагааны болон санхүүгийн тайланг хэлэлцэн баталж, Компанийн цаашдын үйл ажиллагааны тухай, "Компанийн тухай хууль" шинэчлэгдэн батлагдсантай холбогдуулан дүрэмд журамд өөрчлөлт оруулан, ТУЗ-ийг сонгож, үйл ажиллагааны чиглэлд өөрчлөлт оруулах, хувь нийлүүлсэн хөрөнгийн хэмжээнд өөрчлөлт оруулах, нэмж үнэт цаас гаргах төслийг хэлэлцэн батлалсан байна. </t>
  </si>
  <si>
    <t xml:space="preserve">2011 оны үйл ажиллагааны болон санхүүгийн тайлангийн талаарх ТУЗ-ийн гаргасан дүгнэлт, ТУЗ-ийн 2011 оны тайланг хэлэлцэн баталж, Санхүүгийн үйл ажиллагааны талаарх ХШЗ болон аудитын дүгнэлт, ТУЗ, ХШЗ-ийн 2011 оны зардлын гүйцэтгэлийг хэлэлцэж, 2012 оны зардлын төсөв,  компанийн дүрмийн шинэчилсэн найруулгыг баталж, ТУЗ-ийн гишүүдийг сонгосон байна.  </t>
  </si>
  <si>
    <t>2011 оны үйл ажиллагааны болон санхүүгийн тайланд ТУЗ-өөс өгсөн дүгнэлт,  аудитын байгууллагын дүгнэлтийг хэлэлцэн баталж, нэгж хувьцаанд 148.32₮-ийн ногдол ашиг хувиарлах шийдвэр гаргасан байна.</t>
  </si>
  <si>
    <t xml:space="preserve">2011 оны үйл ажиллагааны болон санхүүгийн тайлангийн талаарх ТУЗ-ийн гаргасан дүгнэлт, ХШЗ-ийн тайланг хэлэлцэж, ТУЗ-ийн гишүүдийг сонгож, компанийн дүрмийн шинэчилсэн найруулгын төсөл дээр дахин ажиллаж,ээлжит бус хурлаар хэлэлцүүлэхээр хойшлуулж, 2012 оны төсвийг компанийн дүрэм батлагдсаны дараа хэлэлцүүлэхээр шийдвэрлэсэн байна. Нэгж хувьцаанд 13.28₮-ийн ногдол ашиг хувиарлах шийдвэр гаргасан байна. </t>
  </si>
  <si>
    <t>2011 оны үйл ажиллагааны болон санхүүгийн тайлангийн талаар ТУЗ-ийн дүгнэлтийг хэлэлцэн баталж, ТУЗ болон хараат бус гишүүдийг сонгосон байна. Мөн хурлаас 2011 онд ногдол ашиг хувиарлахгүй байх шийдвэр гаргасан байна. /СЗХ-НЫ 2012.07.31-НЫ 3/2571 ХУРЛЫШ ХҮЧИНГҮЙ БОЛГСОН</t>
  </si>
  <si>
    <t>Компанийн 2011 оны үйл ажиллагааны болон санхүүгийн тайланд ТУЗ-өөс өгсөн дүгнэлт, ХШЗ-ийн 2011 оны тайлан, компанийн дүрмийн шинэчилсэн найруулгыг баталж, ногдол ашгийн талаар ТУЗ-ийн гаргасан шийдвэрийг хэлэлцэн баталж, компанийн оноосон нэрийг  өөрчилж, үйл ажиллагааны чиглэлд нэмэлт оруулах шийдвэр гаргаж, компанийн бүтэц, стратеги төлөвлөгөө, 2012 оны бизнес төлөвлөгөөг баталсан байна. Түүнчлэн ТУЗ, ХШЗ-ийн гишүүдийг сонгож, нэгдмэл сонирхолтой этгээдүүд тэдгээрийн эзэмшиж буй хувьцааны төрөл тоог танилцуулсан  байна.</t>
  </si>
  <si>
    <t>2011 оны үйл ажиллагааны болон санхүүгийн тайланг хэлэлцэн, "Компанийн тухай хууль" шинэчлэгдэн батлагдсантай холбогдуулан компанийн дүрмийн шинэчилсэн найруулгыг баталж, ТУЗ болон хараат бус гишүүдийг сонгож, ТУЗ-ийн дэргэдэх дэд хороодыг байгуулса байна. Түүнчлэн компанийн хэлбэрийг өөрчлөн ХХК болгох шийдвэрийг гаргасан байна.</t>
  </si>
  <si>
    <t xml:space="preserve">2011 оны үйл ажиллагааны болон санхүүгийн тайланг хэлэлцэж, компанийн дүрмийн шинэчилсэн найруулга, 2012 оны үйл ажиллагааны төлөвлөгөөг баталж, ТУЗ-ийн гишүүдийг сонгосон байна. </t>
  </si>
  <si>
    <t>Компанийн ТУЗ, ХШЗ-ийг сонгож, компанийн дүрмийг шинэчлэн баталсан байна. Компанийн гэрчилгээ, тамга тэмдгийг солих асуудлаар Улсын бүртгэлийн газарт хандаж шийдвэрлүүлэхээр болсон байна.</t>
  </si>
  <si>
    <t>ТУЗ сонгож, компаниас хөрөнгө борлуулах, гүйцэтгэх захирал, компанийн үйл ажиллагааны болон санхүүгийн тайлан, шүүхийн шийдвэртэй уяалдуулан хувьцааг худалдан авах зэрэг</t>
  </si>
  <si>
    <t>2011 оны үйл ажиллагааны болон санхүүгийн тайланг хэлэлцэн, компнийн дүрмийн шинэчилсэн найруулгыг баталж, ТУЗ-ийн бүрэлдэхүүнийг сонгож засаглалын журмуудыг баталсан байна.</t>
  </si>
  <si>
    <t>Компанийн 2011 оны үйл ажиллагааны болон санхүүгийн тайлан, компанийн дүрмийн шинэчилсэн найруулгын төслийг хэлэлцэж, компанийн засаглалын журмуудыг баталж, ТУЗ-ийг сонгосон байна.</t>
  </si>
  <si>
    <t xml:space="preserve">Компанийн дүрмийн шинэчилсэн найруулга, ТУЗ-ийн 2012 оны төсвийг баталж, ТУЗ-ийн бүрэлдэхүүнд өөрчлөлт оруулсан байна. </t>
  </si>
  <si>
    <t>Компанийг ХХК болгох шийдвэр гаргаж, найдваргүй өр авлагын асуудлыг шийдвэрлэж, тоногдож үрэгдсэн  хөрөнгө, албан байгууллага хувь хүмүүсээс авах чанаргүй болсон зээл, эд хөрөнгийг данснаас хасах шийдвэрийг гаргасан байна.</t>
  </si>
  <si>
    <t>Компанийн дүрмийг шинэчлэн баталсан байна.</t>
  </si>
  <si>
    <t>2012.11.01</t>
  </si>
  <si>
    <t>2012.10.23</t>
  </si>
  <si>
    <t>2012.11.06</t>
  </si>
  <si>
    <t>2012.09.13</t>
  </si>
  <si>
    <t xml:space="preserve">2012.06.25 2012.08.13   </t>
  </si>
  <si>
    <t>2012.09.04</t>
  </si>
  <si>
    <t>2012.06.06       2012.10.29</t>
  </si>
  <si>
    <t>2012.12.07</t>
  </si>
  <si>
    <t>2012.11.12</t>
  </si>
  <si>
    <t>2012.10.05</t>
  </si>
  <si>
    <t>2012.11.26</t>
  </si>
  <si>
    <t>2012.12.18</t>
  </si>
  <si>
    <t xml:space="preserve">                                               2012.12.31-нû áàéäлààð</t>
  </si>
  <si>
    <t>ТУЗ-ийн энгийн болон хараат бус гишүүдийг шинээр томилж, ТУЗ-ийн дэргэдэх хороодыг байгуулсан байна. Мөн компанийн дүрмийн шинэчилсэн найруулгыг баталж, компанийн шинэ бүтэц зохион байгуулалт болон үйл ажиллагааг бизнес төлөвлөгөөний дагуу зохион байгуулах, компанийн дүрмийн хүрээнд үйл ажиллагаа явуулахыг гүйцэтгэх захиралд үүрэг болгож, компанийн оноосон нэрийг "Глобал монголиа холдингс" болгон залруулга хийх шийдвэр гаргасан байна.</t>
  </si>
  <si>
    <t>Нэмэлт хувьцаа гаргах асуудлыг хэлэлцэн баталсан байна.</t>
  </si>
  <si>
    <t xml:space="preserve">Компанийг нэгтгэх замаар өөрчлөн байгуулах төслийг хэлэлцэж компанийг нэгтгэх гэрээ,журам болон компанийн дүрмийн шинэчилсэн найруулгыг баталж, ТУЗ болон хараат бус гишүүдийг сонгож, компанийн оноосон нэрийг "Евразиа капитал холдинг" ХК болгон өөрчлөх шийдвэр гаргасан байна. </t>
  </si>
  <si>
    <t>Компанийн үйл ажиллагааг сайжруулах зорилгоор 2012 оны болон ойрын 3 жилийн ажлын төлөвлөгөө боловсруулан батлуулахыг гүйцэтгэх захирлын үүрэг гүйцэтгэгчид даалгасан байна. Хаалттай хүрээнд хувьцаанд хөрвөх үнэт цаас гаргах эрхийг ТУЗ-д олгож, Хөрвөх үнэт цаас гаргахтай холбоотойгоор нэмж гаргах, хувьцааны тоо, хөрвөх үнийг тогтоосон байна. Түүнчлэн бондын барьцаа хөрөнгийг татан төвлөрүүлэх зөвшөөрлийг ТУЗ-д олгосон байна.</t>
  </si>
  <si>
    <t>ТУЗ-ийг 9 гишүүний бүрэлдэхүүнтэй сонгож, ТУЗ-ийн дэргэдэх дэд хороодуудыг байгуулсан байна. Түүнчлэн ШШГЕГ-тай өр төлбөрийн асуудлыг шийдвэрлэх, ХЭ-чдийн хувьцаанд ногдох хөрөнгийг компанийн хөрөнгөөс тусгаарлан салгах эрхийг ТУЗ-д олгосон байна.</t>
  </si>
  <si>
    <t>2011 оны үйл ажиллагааны болон санхүүгийн тайлан, хянан шалгагчийн тайлан дүгнэлт, 2012 оны ажлын төлөвлөгөөг хэлэлцэж, дүрмийн шинэчилсэн найруулга, цалин урамшуулалын зардлыг баталж, ТУЗ сонгосон байна. Түүнчлэн компанийн засаглалын 5-н журам баталж, Компанийн арилжааг сэргээх асуудлаар холбогдох газруудаас зөвшөөрөл авахыг үүрэг болгосон байна.</t>
  </si>
  <si>
    <t xml:space="preserve">Компанийн оноосон нэр,  хаяг, байршил, үйл ажиллагааны чиглэл өөрчлөгдсөн талаарх мэдээллийг холбогдох байгууллагуудад хүргүүлэх, компанийн  дүрэм, бизнес төлөвлөгөөг баталж ТУЗ-ийг шинээр сонгосон байна. </t>
  </si>
  <si>
    <t>HRH</t>
  </si>
  <si>
    <t>BGL</t>
  </si>
  <si>
    <t>НЭРИЙН КОД</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</si>
</sst>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3">
    <font>
      <sz val="11"/>
      <color theme="1"/>
      <name val="Calibri"/>
      <family val="2"/>
    </font>
    <font>
      <sz val="11"/>
      <color indexed="8"/>
      <name val="Calibri"/>
      <family val="2"/>
    </font>
    <font>
      <sz val="10"/>
      <color indexed="8"/>
      <name val="Times New Roman Mon"/>
      <family val="1"/>
    </font>
    <font>
      <sz val="10"/>
      <name val="Times New Roman Mon"/>
      <family val="1"/>
    </font>
    <font>
      <b/>
      <sz val="12"/>
      <name val="Times New Roman Mon"/>
      <family val="1"/>
    </font>
    <font>
      <b/>
      <i/>
      <sz val="12"/>
      <name val="Times New Roman Mon"/>
      <family val="1"/>
    </font>
    <font>
      <b/>
      <i/>
      <sz val="8"/>
      <name val="Times New Roman Mon"/>
      <family val="1"/>
    </font>
    <font>
      <b/>
      <sz val="10"/>
      <name val="Times New Roman Mon"/>
      <family val="1"/>
    </font>
    <font>
      <b/>
      <i/>
      <sz val="10"/>
      <name val="Times New Roman Mon"/>
      <family val="1"/>
    </font>
    <font>
      <b/>
      <sz val="12"/>
      <color indexed="8"/>
      <name val="Times New Roman Mon"/>
      <family val="1"/>
    </font>
    <font>
      <b/>
      <i/>
      <sz val="8"/>
      <color indexed="8"/>
      <name val="Times New Roman Mon"/>
      <family val="1"/>
    </font>
    <font>
      <b/>
      <sz val="8"/>
      <color indexed="8"/>
      <name val="Times New Roman Mon"/>
      <family val="1"/>
    </font>
    <font>
      <b/>
      <sz val="10"/>
      <color indexed="8"/>
      <name val="Times New Roman Mon"/>
      <family val="1"/>
    </font>
    <font>
      <sz val="10"/>
      <color indexed="8"/>
      <name val="Times New Roman"/>
      <family val="1"/>
    </font>
    <font>
      <sz val="10"/>
      <color indexed="10"/>
      <name val="Times New Roman Mon"/>
      <family val="1"/>
    </font>
    <font>
      <sz val="10"/>
      <name val="Arial"/>
      <family val="2"/>
    </font>
    <font>
      <sz val="10"/>
      <name val="Times New Roman"/>
      <family val="1"/>
    </font>
    <font>
      <sz val="8"/>
      <name val="Times New Roman Mon"/>
      <family val="1"/>
    </font>
    <font>
      <sz val="9"/>
      <color indexed="8"/>
      <name val="Times New Roman"/>
      <family val="1"/>
    </font>
    <font>
      <sz val="9"/>
      <name val="Times New Roman"/>
      <family val="1"/>
    </font>
    <font>
      <sz val="9"/>
      <color indexed="10"/>
      <name val="Times New Roman"/>
      <family val="1"/>
    </font>
    <font>
      <sz val="8"/>
      <color indexed="63"/>
      <name val="Arial"/>
      <family val="2"/>
    </font>
    <font>
      <b/>
      <sz val="9"/>
      <color indexed="8"/>
      <name val="Times New Roman"/>
      <family val="1"/>
    </font>
    <font>
      <sz val="9"/>
      <name val="Times New Roman Mon"/>
      <family val="1"/>
    </font>
    <font>
      <b/>
      <sz val="9"/>
      <color indexed="8"/>
      <name val="Times New Roman Mo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Mon"/>
      <family val="1"/>
    </font>
    <font>
      <sz val="10"/>
      <color rgb="FFFF0000"/>
      <name val="Times New Roman Mon"/>
      <family val="1"/>
    </font>
    <font>
      <sz val="10"/>
      <color theme="1"/>
      <name val="Times New Roman"/>
      <family val="1"/>
    </font>
    <font>
      <sz val="9"/>
      <color rgb="FF000000"/>
      <name val="Times New Roman"/>
      <family val="1"/>
    </font>
    <font>
      <sz val="8"/>
      <color rgb="FF333333"/>
      <name val="Arial"/>
      <family val="2"/>
    </font>
    <font>
      <b/>
      <sz val="9"/>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rgb="FFFFFFFF"/>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thin"/>
      <top style="thin"/>
      <bottom style="thin"/>
    </border>
    <border>
      <left style="medium"/>
      <right style="thin"/>
      <top/>
      <bottom style="medium"/>
    </border>
    <border>
      <left style="thin"/>
      <right style="thin"/>
      <top/>
      <bottom style="medium"/>
    </border>
    <border>
      <left style="thin"/>
      <right style="thin"/>
      <top style="thin"/>
      <bottom style="medium"/>
    </border>
    <border>
      <left style="thin"/>
      <right style="thin"/>
      <top style="medium"/>
      <bottom/>
    </border>
    <border>
      <left style="thin"/>
      <right style="thin"/>
      <top/>
      <bottom/>
    </border>
    <border>
      <left style="medium"/>
      <right style="thin"/>
      <top style="medium"/>
      <bottom style="thin"/>
    </border>
    <border>
      <left style="medium"/>
      <right style="thin"/>
      <top style="thin"/>
      <bottom/>
    </border>
    <border>
      <left style="thin"/>
      <right/>
      <top style="medium"/>
      <bottom/>
    </border>
    <border>
      <left style="thin"/>
      <right/>
      <top/>
      <bottom/>
    </border>
    <border>
      <left style="thin"/>
      <right style="thin"/>
      <top style="medium"/>
      <bottom style="thin"/>
    </border>
    <border>
      <left style="thin"/>
      <right style="thin"/>
      <top style="thin"/>
      <bottom/>
    </border>
    <border>
      <left style="thin"/>
      <right style="medium"/>
      <top style="medium"/>
      <bottom style="thin"/>
    </border>
    <border>
      <left style="thin"/>
      <right style="medium"/>
      <top style="thin"/>
      <bottom/>
    </border>
    <border>
      <left style="medium"/>
      <right style="thin"/>
      <top style="thin"/>
      <bottom style="medium"/>
    </border>
    <border>
      <left style="thin"/>
      <right/>
      <top/>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4">
    <xf numFmtId="0" fontId="0" fillId="0" borderId="0" xfId="0" applyFont="1" applyAlignment="1">
      <alignment/>
    </xf>
    <xf numFmtId="0" fontId="2" fillId="33" borderId="0" xfId="0" applyFont="1" applyFill="1" applyBorder="1" applyAlignment="1">
      <alignment horizontal="center" vertical="center" wrapText="1"/>
    </xf>
    <xf numFmtId="0" fontId="3" fillId="33" borderId="0" xfId="0" applyFont="1" applyFill="1" applyAlignment="1">
      <alignment vertical="center" wrapText="1"/>
    </xf>
    <xf numFmtId="0" fontId="4" fillId="33" borderId="0" xfId="0" applyFont="1" applyFill="1" applyBorder="1" applyAlignment="1">
      <alignment vertical="center" wrapText="1"/>
    </xf>
    <xf numFmtId="0" fontId="5" fillId="33" borderId="0" xfId="0" applyFont="1" applyFill="1" applyBorder="1" applyAlignment="1">
      <alignment horizontal="center" vertical="center" wrapText="1"/>
    </xf>
    <xf numFmtId="0" fontId="6" fillId="33" borderId="0" xfId="0" applyFont="1" applyFill="1" applyBorder="1" applyAlignment="1">
      <alignment vertical="center" wrapText="1"/>
    </xf>
    <xf numFmtId="0" fontId="6" fillId="33" borderId="0" xfId="0" applyFont="1" applyFill="1" applyBorder="1" applyAlignment="1">
      <alignment horizontal="center" vertical="center" wrapText="1"/>
    </xf>
    <xf numFmtId="0" fontId="3"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lignment/>
    </xf>
    <xf numFmtId="0" fontId="3" fillId="33" borderId="0" xfId="0" applyFont="1" applyFill="1" applyBorder="1" applyAlignment="1">
      <alignment vertical="center" wrapText="1"/>
    </xf>
    <xf numFmtId="0" fontId="2" fillId="33" borderId="0" xfId="0" applyFont="1" applyFill="1" applyAlignment="1">
      <alignment vertical="center" wrapText="1"/>
    </xf>
    <xf numFmtId="0" fontId="9" fillId="33" borderId="0" xfId="0" applyFont="1" applyFill="1" applyBorder="1" applyAlignment="1">
      <alignment horizontal="center" vertical="center" wrapText="1"/>
    </xf>
    <xf numFmtId="0" fontId="2" fillId="33" borderId="0" xfId="0" applyFont="1" applyFill="1" applyBorder="1" applyAlignment="1">
      <alignment/>
    </xf>
    <xf numFmtId="14" fontId="2" fillId="33" borderId="0" xfId="0" applyNumberFormat="1" applyFont="1" applyFill="1" applyBorder="1" applyAlignment="1">
      <alignment/>
    </xf>
    <xf numFmtId="0" fontId="10" fillId="33" borderId="0" xfId="0" applyFont="1" applyFill="1" applyBorder="1" applyAlignment="1">
      <alignment vertical="center" wrapText="1"/>
    </xf>
    <xf numFmtId="0" fontId="10" fillId="33" borderId="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0" xfId="0" applyFont="1" applyFill="1" applyBorder="1" applyAlignment="1">
      <alignment vertical="center" wrapText="1"/>
    </xf>
    <xf numFmtId="0" fontId="10" fillId="33" borderId="0" xfId="0" applyFont="1" applyFill="1" applyBorder="1" applyAlignment="1">
      <alignment horizontal="right" vertical="center" wrapText="1"/>
    </xf>
    <xf numFmtId="0" fontId="11"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3" fillId="33" borderId="13" xfId="0" applyFont="1" applyFill="1" applyBorder="1" applyAlignment="1">
      <alignment vertical="center" wrapText="1"/>
    </xf>
    <xf numFmtId="0" fontId="3"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3" fillId="33" borderId="14" xfId="0" applyFont="1" applyFill="1" applyBorder="1" applyAlignment="1">
      <alignment vertical="center" wrapText="1"/>
    </xf>
    <xf numFmtId="0" fontId="3" fillId="33"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10" fontId="3" fillId="33" borderId="14" xfId="0" applyNumberFormat="1" applyFont="1" applyFill="1" applyBorder="1" applyAlignment="1">
      <alignment vertical="center" wrapText="1"/>
    </xf>
    <xf numFmtId="0" fontId="3" fillId="33" borderId="14" xfId="0" applyFont="1" applyFill="1" applyBorder="1" applyAlignment="1">
      <alignment/>
    </xf>
    <xf numFmtId="0" fontId="57" fillId="33" borderId="14" xfId="0" applyFont="1" applyFill="1" applyBorder="1" applyAlignment="1">
      <alignment vertical="center" wrapText="1"/>
    </xf>
    <xf numFmtId="10" fontId="57" fillId="33" borderId="14" xfId="0" applyNumberFormat="1" applyFont="1" applyFill="1" applyBorder="1" applyAlignment="1">
      <alignment vertical="center" wrapText="1"/>
    </xf>
    <xf numFmtId="0" fontId="57" fillId="33" borderId="14" xfId="0" applyFont="1" applyFill="1" applyBorder="1" applyAlignment="1">
      <alignment/>
    </xf>
    <xf numFmtId="0" fontId="57" fillId="33" borderId="14" xfId="0" applyNumberFormat="1" applyFont="1" applyFill="1" applyBorder="1" applyAlignment="1">
      <alignment vertical="center" wrapText="1"/>
    </xf>
    <xf numFmtId="0" fontId="57" fillId="33" borderId="14" xfId="0" applyNumberFormat="1" applyFont="1" applyFill="1" applyBorder="1" applyAlignment="1">
      <alignment horizontal="center" vertical="center" wrapText="1"/>
    </xf>
    <xf numFmtId="49" fontId="57" fillId="33" borderId="14" xfId="0" applyNumberFormat="1" applyFont="1" applyFill="1" applyBorder="1" applyAlignment="1">
      <alignment horizontal="center" vertical="center" wrapText="1"/>
    </xf>
    <xf numFmtId="49" fontId="57" fillId="33" borderId="14" xfId="0" applyNumberFormat="1" applyFont="1" applyFill="1" applyBorder="1" applyAlignment="1">
      <alignment vertical="center" wrapText="1"/>
    </xf>
    <xf numFmtId="14" fontId="57" fillId="33" borderId="14" xfId="0" applyNumberFormat="1" applyFont="1" applyFill="1" applyBorder="1" applyAlignment="1">
      <alignment vertical="center" wrapText="1"/>
    </xf>
    <xf numFmtId="0" fontId="58" fillId="33" borderId="14" xfId="0" applyFont="1" applyFill="1" applyBorder="1" applyAlignment="1">
      <alignment/>
    </xf>
    <xf numFmtId="14" fontId="57" fillId="33" borderId="14" xfId="0" applyNumberFormat="1" applyFont="1" applyFill="1" applyBorder="1" applyAlignment="1">
      <alignment horizontal="center" vertical="center" wrapText="1"/>
    </xf>
    <xf numFmtId="0" fontId="57" fillId="33" borderId="14" xfId="0" applyFont="1" applyFill="1" applyBorder="1" applyAlignment="1">
      <alignment horizontal="left" vertical="center" wrapText="1"/>
    </xf>
    <xf numFmtId="0" fontId="3" fillId="33" borderId="14" xfId="0" applyFont="1" applyFill="1" applyBorder="1" applyAlignment="1">
      <alignment horizontal="left" vertical="center" wrapText="1"/>
    </xf>
    <xf numFmtId="14" fontId="57" fillId="33" borderId="14" xfId="0" applyNumberFormat="1" applyFont="1" applyFill="1" applyBorder="1" applyAlignment="1">
      <alignment horizontal="left" vertical="center" wrapText="1"/>
    </xf>
    <xf numFmtId="9" fontId="57" fillId="33" borderId="14" xfId="0" applyNumberFormat="1" applyFont="1" applyFill="1" applyBorder="1" applyAlignment="1">
      <alignment vertical="center" wrapText="1"/>
    </xf>
    <xf numFmtId="0" fontId="2" fillId="33" borderId="14" xfId="0" applyFont="1" applyFill="1" applyBorder="1" applyAlignment="1">
      <alignment horizontal="left" vertical="center" wrapText="1"/>
    </xf>
    <xf numFmtId="0" fontId="59" fillId="35" borderId="14" xfId="0" applyFont="1" applyFill="1" applyBorder="1" applyAlignment="1">
      <alignment horizontal="left" vertical="center" wrapText="1"/>
    </xf>
    <xf numFmtId="14" fontId="3" fillId="33" borderId="14" xfId="0" applyNumberFormat="1" applyFont="1" applyFill="1" applyBorder="1" applyAlignment="1">
      <alignment vertical="center" wrapText="1"/>
    </xf>
    <xf numFmtId="9" fontId="3" fillId="33" borderId="14" xfId="0" applyNumberFormat="1" applyFont="1" applyFill="1" applyBorder="1" applyAlignment="1">
      <alignment vertical="center" wrapText="1"/>
    </xf>
    <xf numFmtId="164" fontId="57" fillId="33" borderId="14" xfId="0" applyNumberFormat="1" applyFont="1" applyFill="1" applyBorder="1" applyAlignment="1">
      <alignment vertical="center" wrapText="1"/>
    </xf>
    <xf numFmtId="0" fontId="3" fillId="33" borderId="0" xfId="0" applyFont="1" applyFill="1" applyAlignment="1">
      <alignment horizontal="center" vertical="center" wrapText="1"/>
    </xf>
    <xf numFmtId="14" fontId="3" fillId="33" borderId="14" xfId="0" applyNumberFormat="1" applyFont="1" applyFill="1" applyBorder="1" applyAlignment="1">
      <alignment horizontal="center" vertical="center" wrapText="1"/>
    </xf>
    <xf numFmtId="0" fontId="59" fillId="0" borderId="14" xfId="55" applyFont="1" applyBorder="1" applyAlignment="1">
      <alignment horizontal="center" vertical="center" wrapText="1"/>
      <protection/>
    </xf>
    <xf numFmtId="14" fontId="3" fillId="33" borderId="14" xfId="0" applyNumberFormat="1" applyFont="1" applyFill="1" applyBorder="1" applyAlignment="1">
      <alignment horizontal="left" vertical="center" wrapText="1"/>
    </xf>
    <xf numFmtId="0" fontId="59" fillId="0" borderId="14" xfId="0" applyFont="1" applyBorder="1" applyAlignment="1">
      <alignment horizontal="center" vertical="center" wrapText="1"/>
    </xf>
    <xf numFmtId="1" fontId="59" fillId="0" borderId="14" xfId="55" applyNumberFormat="1" applyFont="1" applyBorder="1" applyAlignment="1">
      <alignment horizontal="center" vertical="center" wrapText="1"/>
      <protection/>
    </xf>
    <xf numFmtId="0" fontId="16" fillId="0" borderId="14" xfId="0" applyFont="1" applyBorder="1" applyAlignment="1">
      <alignment horizontal="left" vertical="center" wrapText="1"/>
    </xf>
    <xf numFmtId="0" fontId="59" fillId="0" borderId="14" xfId="0" applyFont="1" applyBorder="1" applyAlignment="1">
      <alignment horizontal="center" wrapText="1"/>
    </xf>
    <xf numFmtId="10" fontId="2" fillId="33" borderId="14" xfId="0" applyNumberFormat="1"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2" fillId="33" borderId="0" xfId="0" applyFont="1" applyFill="1" applyAlignment="1">
      <alignment horizontal="center" vertical="center" wrapText="1"/>
    </xf>
    <xf numFmtId="0" fontId="3" fillId="33" borderId="0" xfId="0" applyFont="1" applyFill="1" applyBorder="1" applyAlignment="1">
      <alignment horizontal="center" vertical="center" wrapText="1"/>
    </xf>
    <xf numFmtId="0" fontId="17" fillId="33" borderId="0" xfId="0" applyFont="1" applyFill="1" applyBorder="1" applyAlignment="1">
      <alignment vertical="center" wrapText="1"/>
    </xf>
    <xf numFmtId="0" fontId="57" fillId="33" borderId="0" xfId="0" applyFont="1" applyFill="1" applyAlignment="1">
      <alignment horizontal="center" vertical="center" wrapText="1"/>
    </xf>
    <xf numFmtId="10" fontId="3" fillId="33" borderId="13" xfId="0" applyNumberFormat="1" applyFont="1" applyFill="1" applyBorder="1" applyAlignment="1">
      <alignment vertical="center" wrapText="1"/>
    </xf>
    <xf numFmtId="0" fontId="3" fillId="33" borderId="13" xfId="0" applyFont="1" applyFill="1" applyBorder="1" applyAlignment="1">
      <alignment/>
    </xf>
    <xf numFmtId="0" fontId="11" fillId="34" borderId="15"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3" borderId="0" xfId="0" applyFont="1" applyFill="1" applyBorder="1" applyAlignment="1">
      <alignment/>
    </xf>
    <xf numFmtId="0" fontId="60" fillId="35" borderId="14" xfId="0" applyFont="1" applyFill="1" applyBorder="1" applyAlignment="1">
      <alignment wrapText="1"/>
    </xf>
    <xf numFmtId="0" fontId="19" fillId="35" borderId="14" xfId="0" applyFont="1" applyFill="1" applyBorder="1" applyAlignment="1">
      <alignment horizontal="center" wrapText="1"/>
    </xf>
    <xf numFmtId="0" fontId="60" fillId="35" borderId="14" xfId="0" applyFont="1" applyFill="1" applyBorder="1" applyAlignment="1">
      <alignment horizontal="center" wrapText="1"/>
    </xf>
    <xf numFmtId="0" fontId="19" fillId="35" borderId="14" xfId="0" applyFont="1" applyFill="1" applyBorder="1" applyAlignment="1">
      <alignment wrapText="1"/>
    </xf>
    <xf numFmtId="0" fontId="61" fillId="0" borderId="14" xfId="0" applyFont="1" applyBorder="1" applyAlignment="1">
      <alignment horizontal="left" indent="1"/>
    </xf>
    <xf numFmtId="0" fontId="60" fillId="35" borderId="14" xfId="0" applyFont="1" applyFill="1" applyBorder="1" applyAlignment="1">
      <alignment horizontal="left" wrapText="1"/>
    </xf>
    <xf numFmtId="10" fontId="60" fillId="35" borderId="14" xfId="0" applyNumberFormat="1" applyFont="1" applyFill="1" applyBorder="1" applyAlignment="1">
      <alignment wrapText="1"/>
    </xf>
    <xf numFmtId="10" fontId="19" fillId="35" borderId="14" xfId="0" applyNumberFormat="1" applyFont="1" applyFill="1" applyBorder="1" applyAlignment="1">
      <alignment wrapText="1"/>
    </xf>
    <xf numFmtId="10" fontId="60" fillId="35" borderId="14" xfId="0" applyNumberFormat="1" applyFont="1" applyFill="1" applyBorder="1" applyAlignment="1">
      <alignment horizontal="center" wrapText="1"/>
    </xf>
    <xf numFmtId="10" fontId="62" fillId="35" borderId="14" xfId="0" applyNumberFormat="1" applyFont="1" applyFill="1" applyBorder="1" applyAlignment="1">
      <alignment horizontal="center" wrapText="1"/>
    </xf>
    <xf numFmtId="0" fontId="19" fillId="0" borderId="14" xfId="0" applyFont="1" applyBorder="1" applyAlignment="1">
      <alignment wrapText="1"/>
    </xf>
    <xf numFmtId="0" fontId="23" fillId="36" borderId="14" xfId="0" applyFont="1" applyFill="1" applyBorder="1" applyAlignment="1">
      <alignment horizontal="center" vertical="center" wrapText="1"/>
    </xf>
    <xf numFmtId="0" fontId="23" fillId="36" borderId="14" xfId="0" applyFont="1" applyFill="1" applyBorder="1" applyAlignment="1">
      <alignment horizontal="center"/>
    </xf>
    <xf numFmtId="0" fontId="11" fillId="34" borderId="18" xfId="0" applyFont="1" applyFill="1" applyBorder="1" applyAlignment="1">
      <alignment horizontal="center" vertical="center" textRotation="90" wrapText="1"/>
    </xf>
    <xf numFmtId="0" fontId="11" fillId="34" borderId="19" xfId="0" applyFont="1" applyFill="1" applyBorder="1" applyAlignment="1">
      <alignment horizontal="center" vertical="center" textRotation="90"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textRotation="90" wrapText="1"/>
    </xf>
    <xf numFmtId="0" fontId="11" fillId="34" borderId="23" xfId="0" applyFont="1" applyFill="1" applyBorder="1" applyAlignment="1">
      <alignment horizontal="center" vertical="center" textRotation="90" wrapText="1"/>
    </xf>
    <xf numFmtId="0" fontId="12" fillId="34" borderId="24" xfId="0" applyFont="1" applyFill="1" applyBorder="1" applyAlignment="1">
      <alignment horizontal="center" vertical="center" textRotation="90" wrapText="1"/>
    </xf>
    <xf numFmtId="0" fontId="12" fillId="34" borderId="25" xfId="0" applyFont="1" applyFill="1" applyBorder="1" applyAlignment="1">
      <alignment horizontal="center" vertical="center" textRotation="90"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12" fillId="34" borderId="25" xfId="0" applyFont="1" applyFill="1" applyBorder="1" applyAlignment="1">
      <alignment horizontal="center" vertical="center" wrapText="1"/>
    </xf>
    <xf numFmtId="0" fontId="3" fillId="34" borderId="24" xfId="0" applyFont="1" applyFill="1" applyBorder="1" applyAlignment="1">
      <alignment horizontal="center" vertical="center" textRotation="90" wrapText="1"/>
    </xf>
    <xf numFmtId="0" fontId="3" fillId="34" borderId="25" xfId="0" applyFont="1" applyFill="1" applyBorder="1" applyAlignment="1">
      <alignment horizontal="center" vertical="center" textRotation="90" wrapText="1"/>
    </xf>
    <xf numFmtId="0" fontId="3" fillId="34" borderId="24"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12" fillId="34" borderId="18" xfId="0" applyFont="1" applyFill="1" applyBorder="1" applyAlignment="1">
      <alignment horizontal="center" vertical="center" textRotation="90" wrapText="1"/>
    </xf>
    <xf numFmtId="0" fontId="12" fillId="34" borderId="16" xfId="0" applyFont="1" applyFill="1" applyBorder="1" applyAlignment="1">
      <alignment horizontal="center" vertical="center" textRotation="90" wrapText="1"/>
    </xf>
    <xf numFmtId="0" fontId="12" fillId="34" borderId="18"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0"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12" fillId="34" borderId="22" xfId="0" applyFont="1" applyFill="1" applyBorder="1" applyAlignment="1">
      <alignment horizontal="center" vertical="center" textRotation="90" wrapText="1"/>
    </xf>
    <xf numFmtId="0" fontId="12" fillId="34" borderId="29" xfId="0" applyFont="1" applyFill="1" applyBorder="1" applyAlignment="1">
      <alignment horizontal="center" vertical="center" textRotation="90" wrapText="1"/>
    </xf>
    <xf numFmtId="0" fontId="12" fillId="34" borderId="17" xfId="0" applyFont="1" applyFill="1" applyBorder="1" applyAlignment="1">
      <alignment horizontal="center" vertical="center" textRotation="90" wrapText="1"/>
    </xf>
    <xf numFmtId="0" fontId="24" fillId="34" borderId="18" xfId="0" applyFont="1" applyFill="1" applyBorder="1" applyAlignment="1">
      <alignment horizontal="center" vertical="center" textRotation="90" wrapText="1"/>
    </xf>
    <xf numFmtId="0" fontId="24" fillId="34" borderId="16" xfId="0" applyFont="1" applyFill="1" applyBorder="1" applyAlignment="1">
      <alignment horizontal="center" vertical="center" textRotation="90" wrapText="1"/>
    </xf>
    <xf numFmtId="0" fontId="7" fillId="34" borderId="18"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12" fillId="34" borderId="17"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279</xdr:row>
      <xdr:rowOff>0</xdr:rowOff>
    </xdr:from>
    <xdr:ext cx="76200" cy="228600"/>
    <xdr:sp>
      <xdr:nvSpPr>
        <xdr:cNvPr id="1" name="Text Box 1036"/>
        <xdr:cNvSpPr txBox="1">
          <a:spLocks noChangeArrowheads="1"/>
        </xdr:cNvSpPr>
      </xdr:nvSpPr>
      <xdr:spPr>
        <a:xfrm>
          <a:off x="3514725" y="1438656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279</xdr:row>
      <xdr:rowOff>0</xdr:rowOff>
    </xdr:from>
    <xdr:ext cx="76200" cy="228600"/>
    <xdr:sp>
      <xdr:nvSpPr>
        <xdr:cNvPr id="2" name="Text Box 1037"/>
        <xdr:cNvSpPr txBox="1">
          <a:spLocks noChangeArrowheads="1"/>
        </xdr:cNvSpPr>
      </xdr:nvSpPr>
      <xdr:spPr>
        <a:xfrm>
          <a:off x="4876800" y="1438656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339</xdr:row>
      <xdr:rowOff>0</xdr:rowOff>
    </xdr:from>
    <xdr:ext cx="76200" cy="228600"/>
    <xdr:sp>
      <xdr:nvSpPr>
        <xdr:cNvPr id="3" name="Text Box 1038"/>
        <xdr:cNvSpPr txBox="1">
          <a:spLocks noChangeArrowheads="1"/>
        </xdr:cNvSpPr>
      </xdr:nvSpPr>
      <xdr:spPr>
        <a:xfrm>
          <a:off x="4876800" y="153581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278</xdr:row>
      <xdr:rowOff>0</xdr:rowOff>
    </xdr:from>
    <xdr:ext cx="76200" cy="228600"/>
    <xdr:sp>
      <xdr:nvSpPr>
        <xdr:cNvPr id="4" name="Text Box 1039"/>
        <xdr:cNvSpPr txBox="1">
          <a:spLocks noChangeArrowheads="1"/>
        </xdr:cNvSpPr>
      </xdr:nvSpPr>
      <xdr:spPr>
        <a:xfrm>
          <a:off x="4876800" y="143703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279</xdr:row>
      <xdr:rowOff>0</xdr:rowOff>
    </xdr:from>
    <xdr:ext cx="76200" cy="228600"/>
    <xdr:sp>
      <xdr:nvSpPr>
        <xdr:cNvPr id="5" name="Text Box 5061"/>
        <xdr:cNvSpPr txBox="1">
          <a:spLocks noChangeArrowheads="1"/>
        </xdr:cNvSpPr>
      </xdr:nvSpPr>
      <xdr:spPr>
        <a:xfrm>
          <a:off x="3514725" y="1438656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339</xdr:row>
      <xdr:rowOff>0</xdr:rowOff>
    </xdr:from>
    <xdr:ext cx="76200" cy="228600"/>
    <xdr:sp>
      <xdr:nvSpPr>
        <xdr:cNvPr id="6" name="Text Box 5062"/>
        <xdr:cNvSpPr txBox="1">
          <a:spLocks noChangeArrowheads="1"/>
        </xdr:cNvSpPr>
      </xdr:nvSpPr>
      <xdr:spPr>
        <a:xfrm>
          <a:off x="3514725" y="153581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278</xdr:row>
      <xdr:rowOff>0</xdr:rowOff>
    </xdr:from>
    <xdr:ext cx="76200" cy="228600"/>
    <xdr:sp>
      <xdr:nvSpPr>
        <xdr:cNvPr id="7" name="Text Box 5063"/>
        <xdr:cNvSpPr txBox="1">
          <a:spLocks noChangeArrowheads="1"/>
        </xdr:cNvSpPr>
      </xdr:nvSpPr>
      <xdr:spPr>
        <a:xfrm>
          <a:off x="3514725" y="143703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279</xdr:row>
      <xdr:rowOff>0</xdr:rowOff>
    </xdr:from>
    <xdr:ext cx="76200" cy="228600"/>
    <xdr:sp>
      <xdr:nvSpPr>
        <xdr:cNvPr id="8" name="Text Box 7008"/>
        <xdr:cNvSpPr txBox="1">
          <a:spLocks noChangeArrowheads="1"/>
        </xdr:cNvSpPr>
      </xdr:nvSpPr>
      <xdr:spPr>
        <a:xfrm>
          <a:off x="3514725" y="1438656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339</xdr:row>
      <xdr:rowOff>0</xdr:rowOff>
    </xdr:from>
    <xdr:ext cx="76200" cy="228600"/>
    <xdr:sp>
      <xdr:nvSpPr>
        <xdr:cNvPr id="9" name="Text Box 7009"/>
        <xdr:cNvSpPr txBox="1">
          <a:spLocks noChangeArrowheads="1"/>
        </xdr:cNvSpPr>
      </xdr:nvSpPr>
      <xdr:spPr>
        <a:xfrm>
          <a:off x="3514725" y="153581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278</xdr:row>
      <xdr:rowOff>0</xdr:rowOff>
    </xdr:from>
    <xdr:ext cx="76200" cy="228600"/>
    <xdr:sp>
      <xdr:nvSpPr>
        <xdr:cNvPr id="10" name="Text Box 7010"/>
        <xdr:cNvSpPr txBox="1">
          <a:spLocks noChangeArrowheads="1"/>
        </xdr:cNvSpPr>
      </xdr:nvSpPr>
      <xdr:spPr>
        <a:xfrm>
          <a:off x="3514725" y="143703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361</xdr:row>
      <xdr:rowOff>0</xdr:rowOff>
    </xdr:from>
    <xdr:ext cx="76200" cy="228600"/>
    <xdr:sp>
      <xdr:nvSpPr>
        <xdr:cNvPr id="11" name="Text Box 43754"/>
        <xdr:cNvSpPr txBox="1">
          <a:spLocks noChangeArrowheads="1"/>
        </xdr:cNvSpPr>
      </xdr:nvSpPr>
      <xdr:spPr>
        <a:xfrm>
          <a:off x="3514725" y="1571434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421</xdr:row>
      <xdr:rowOff>0</xdr:rowOff>
    </xdr:from>
    <xdr:ext cx="76200" cy="228600"/>
    <xdr:sp>
      <xdr:nvSpPr>
        <xdr:cNvPr id="12" name="Text Box 43755"/>
        <xdr:cNvSpPr txBox="1">
          <a:spLocks noChangeArrowheads="1"/>
        </xdr:cNvSpPr>
      </xdr:nvSpPr>
      <xdr:spPr>
        <a:xfrm>
          <a:off x="3514725" y="166858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360</xdr:row>
      <xdr:rowOff>0</xdr:rowOff>
    </xdr:from>
    <xdr:ext cx="76200" cy="228600"/>
    <xdr:sp>
      <xdr:nvSpPr>
        <xdr:cNvPr id="13" name="Text Box 43756"/>
        <xdr:cNvSpPr txBox="1">
          <a:spLocks noChangeArrowheads="1"/>
        </xdr:cNvSpPr>
      </xdr:nvSpPr>
      <xdr:spPr>
        <a:xfrm>
          <a:off x="3514725" y="1569815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363</xdr:row>
      <xdr:rowOff>0</xdr:rowOff>
    </xdr:from>
    <xdr:ext cx="76200" cy="228600"/>
    <xdr:sp>
      <xdr:nvSpPr>
        <xdr:cNvPr id="14" name="Text Box 43764"/>
        <xdr:cNvSpPr txBox="1">
          <a:spLocks noChangeArrowheads="1"/>
        </xdr:cNvSpPr>
      </xdr:nvSpPr>
      <xdr:spPr>
        <a:xfrm>
          <a:off x="3514725" y="1574673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423</xdr:row>
      <xdr:rowOff>0</xdr:rowOff>
    </xdr:from>
    <xdr:ext cx="76200" cy="228600"/>
    <xdr:sp>
      <xdr:nvSpPr>
        <xdr:cNvPr id="15" name="Text Box 43765"/>
        <xdr:cNvSpPr txBox="1">
          <a:spLocks noChangeArrowheads="1"/>
        </xdr:cNvSpPr>
      </xdr:nvSpPr>
      <xdr:spPr>
        <a:xfrm>
          <a:off x="3514725" y="1671828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362</xdr:row>
      <xdr:rowOff>0</xdr:rowOff>
    </xdr:from>
    <xdr:ext cx="76200" cy="228600"/>
    <xdr:sp>
      <xdr:nvSpPr>
        <xdr:cNvPr id="16" name="Text Box 43766"/>
        <xdr:cNvSpPr txBox="1">
          <a:spLocks noChangeArrowheads="1"/>
        </xdr:cNvSpPr>
      </xdr:nvSpPr>
      <xdr:spPr>
        <a:xfrm>
          <a:off x="3514725" y="157305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365</xdr:row>
      <xdr:rowOff>0</xdr:rowOff>
    </xdr:from>
    <xdr:ext cx="76200" cy="228600"/>
    <xdr:sp>
      <xdr:nvSpPr>
        <xdr:cNvPr id="17" name="Text Box 43774"/>
        <xdr:cNvSpPr txBox="1">
          <a:spLocks noChangeArrowheads="1"/>
        </xdr:cNvSpPr>
      </xdr:nvSpPr>
      <xdr:spPr>
        <a:xfrm>
          <a:off x="3514725" y="1577911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425</xdr:row>
      <xdr:rowOff>0</xdr:rowOff>
    </xdr:from>
    <xdr:ext cx="76200" cy="228600"/>
    <xdr:sp>
      <xdr:nvSpPr>
        <xdr:cNvPr id="18" name="Text Box 43775"/>
        <xdr:cNvSpPr txBox="1">
          <a:spLocks noChangeArrowheads="1"/>
        </xdr:cNvSpPr>
      </xdr:nvSpPr>
      <xdr:spPr>
        <a:xfrm>
          <a:off x="3514725" y="1675066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364</xdr:row>
      <xdr:rowOff>0</xdr:rowOff>
    </xdr:from>
    <xdr:ext cx="76200" cy="228600"/>
    <xdr:sp>
      <xdr:nvSpPr>
        <xdr:cNvPr id="19" name="Text Box 43776"/>
        <xdr:cNvSpPr txBox="1">
          <a:spLocks noChangeArrowheads="1"/>
        </xdr:cNvSpPr>
      </xdr:nvSpPr>
      <xdr:spPr>
        <a:xfrm>
          <a:off x="3514725" y="1576292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369</xdr:row>
      <xdr:rowOff>0</xdr:rowOff>
    </xdr:from>
    <xdr:ext cx="76200" cy="228600"/>
    <xdr:sp>
      <xdr:nvSpPr>
        <xdr:cNvPr id="20" name="Text Box 43784"/>
        <xdr:cNvSpPr txBox="1">
          <a:spLocks noChangeArrowheads="1"/>
        </xdr:cNvSpPr>
      </xdr:nvSpPr>
      <xdr:spPr>
        <a:xfrm>
          <a:off x="3514725" y="158438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429</xdr:row>
      <xdr:rowOff>0</xdr:rowOff>
    </xdr:from>
    <xdr:ext cx="76200" cy="228600"/>
    <xdr:sp>
      <xdr:nvSpPr>
        <xdr:cNvPr id="21" name="Text Box 43785"/>
        <xdr:cNvSpPr txBox="1">
          <a:spLocks noChangeArrowheads="1"/>
        </xdr:cNvSpPr>
      </xdr:nvSpPr>
      <xdr:spPr>
        <a:xfrm>
          <a:off x="3514725" y="168154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368</xdr:row>
      <xdr:rowOff>0</xdr:rowOff>
    </xdr:from>
    <xdr:ext cx="76200" cy="228600"/>
    <xdr:sp>
      <xdr:nvSpPr>
        <xdr:cNvPr id="22" name="Text Box 43786"/>
        <xdr:cNvSpPr txBox="1">
          <a:spLocks noChangeArrowheads="1"/>
        </xdr:cNvSpPr>
      </xdr:nvSpPr>
      <xdr:spPr>
        <a:xfrm>
          <a:off x="3514725" y="158276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372</xdr:row>
      <xdr:rowOff>0</xdr:rowOff>
    </xdr:from>
    <xdr:ext cx="76200" cy="228600"/>
    <xdr:sp>
      <xdr:nvSpPr>
        <xdr:cNvPr id="23" name="Text Box 43794"/>
        <xdr:cNvSpPr txBox="1">
          <a:spLocks noChangeArrowheads="1"/>
        </xdr:cNvSpPr>
      </xdr:nvSpPr>
      <xdr:spPr>
        <a:xfrm>
          <a:off x="3514725" y="158924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432</xdr:row>
      <xdr:rowOff>0</xdr:rowOff>
    </xdr:from>
    <xdr:ext cx="76200" cy="228600"/>
    <xdr:sp>
      <xdr:nvSpPr>
        <xdr:cNvPr id="24" name="Text Box 43795"/>
        <xdr:cNvSpPr txBox="1">
          <a:spLocks noChangeArrowheads="1"/>
        </xdr:cNvSpPr>
      </xdr:nvSpPr>
      <xdr:spPr>
        <a:xfrm>
          <a:off x="3514725" y="1686401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371</xdr:row>
      <xdr:rowOff>0</xdr:rowOff>
    </xdr:from>
    <xdr:ext cx="76200" cy="228600"/>
    <xdr:sp>
      <xdr:nvSpPr>
        <xdr:cNvPr id="25" name="Text Box 43796"/>
        <xdr:cNvSpPr txBox="1">
          <a:spLocks noChangeArrowheads="1"/>
        </xdr:cNvSpPr>
      </xdr:nvSpPr>
      <xdr:spPr>
        <a:xfrm>
          <a:off x="3514725" y="158762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377</xdr:row>
      <xdr:rowOff>0</xdr:rowOff>
    </xdr:from>
    <xdr:ext cx="76200" cy="228600"/>
    <xdr:sp>
      <xdr:nvSpPr>
        <xdr:cNvPr id="26" name="Text Box 43804"/>
        <xdr:cNvSpPr txBox="1">
          <a:spLocks noChangeArrowheads="1"/>
        </xdr:cNvSpPr>
      </xdr:nvSpPr>
      <xdr:spPr>
        <a:xfrm>
          <a:off x="3514725" y="159734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437</xdr:row>
      <xdr:rowOff>0</xdr:rowOff>
    </xdr:from>
    <xdr:ext cx="76200" cy="266700"/>
    <xdr:sp>
      <xdr:nvSpPr>
        <xdr:cNvPr id="27" name="Text Box 43805"/>
        <xdr:cNvSpPr txBox="1">
          <a:spLocks noChangeArrowheads="1"/>
        </xdr:cNvSpPr>
      </xdr:nvSpPr>
      <xdr:spPr>
        <a:xfrm>
          <a:off x="3514725" y="169535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376</xdr:row>
      <xdr:rowOff>0</xdr:rowOff>
    </xdr:from>
    <xdr:ext cx="76200" cy="228600"/>
    <xdr:sp>
      <xdr:nvSpPr>
        <xdr:cNvPr id="28" name="Text Box 43806"/>
        <xdr:cNvSpPr txBox="1">
          <a:spLocks noChangeArrowheads="1"/>
        </xdr:cNvSpPr>
      </xdr:nvSpPr>
      <xdr:spPr>
        <a:xfrm>
          <a:off x="3514725" y="159572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381</xdr:row>
      <xdr:rowOff>0</xdr:rowOff>
    </xdr:from>
    <xdr:ext cx="76200" cy="228600"/>
    <xdr:sp>
      <xdr:nvSpPr>
        <xdr:cNvPr id="29" name="Text Box 43814"/>
        <xdr:cNvSpPr txBox="1">
          <a:spLocks noChangeArrowheads="1"/>
        </xdr:cNvSpPr>
      </xdr:nvSpPr>
      <xdr:spPr>
        <a:xfrm>
          <a:off x="3514725" y="160381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441</xdr:row>
      <xdr:rowOff>0</xdr:rowOff>
    </xdr:from>
    <xdr:ext cx="76200" cy="266700"/>
    <xdr:sp>
      <xdr:nvSpPr>
        <xdr:cNvPr id="30" name="Text Box 43815"/>
        <xdr:cNvSpPr txBox="1">
          <a:spLocks noChangeArrowheads="1"/>
        </xdr:cNvSpPr>
      </xdr:nvSpPr>
      <xdr:spPr>
        <a:xfrm>
          <a:off x="3514725" y="170297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380</xdr:row>
      <xdr:rowOff>0</xdr:rowOff>
    </xdr:from>
    <xdr:ext cx="76200" cy="228600"/>
    <xdr:sp>
      <xdr:nvSpPr>
        <xdr:cNvPr id="31" name="Text Box 43816"/>
        <xdr:cNvSpPr txBox="1">
          <a:spLocks noChangeArrowheads="1"/>
        </xdr:cNvSpPr>
      </xdr:nvSpPr>
      <xdr:spPr>
        <a:xfrm>
          <a:off x="3514725" y="1602200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381</xdr:row>
      <xdr:rowOff>0</xdr:rowOff>
    </xdr:from>
    <xdr:ext cx="76200" cy="228600"/>
    <xdr:sp>
      <xdr:nvSpPr>
        <xdr:cNvPr id="32" name="Text Box 43824"/>
        <xdr:cNvSpPr txBox="1">
          <a:spLocks noChangeArrowheads="1"/>
        </xdr:cNvSpPr>
      </xdr:nvSpPr>
      <xdr:spPr>
        <a:xfrm>
          <a:off x="3514725" y="160381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441</xdr:row>
      <xdr:rowOff>0</xdr:rowOff>
    </xdr:from>
    <xdr:ext cx="76200" cy="266700"/>
    <xdr:sp>
      <xdr:nvSpPr>
        <xdr:cNvPr id="33" name="Text Box 43825"/>
        <xdr:cNvSpPr txBox="1">
          <a:spLocks noChangeArrowheads="1"/>
        </xdr:cNvSpPr>
      </xdr:nvSpPr>
      <xdr:spPr>
        <a:xfrm>
          <a:off x="3514725" y="170297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380</xdr:row>
      <xdr:rowOff>0</xdr:rowOff>
    </xdr:from>
    <xdr:ext cx="76200" cy="228600"/>
    <xdr:sp>
      <xdr:nvSpPr>
        <xdr:cNvPr id="34" name="Text Box 43826"/>
        <xdr:cNvSpPr txBox="1">
          <a:spLocks noChangeArrowheads="1"/>
        </xdr:cNvSpPr>
      </xdr:nvSpPr>
      <xdr:spPr>
        <a:xfrm>
          <a:off x="3514725" y="1602200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384</xdr:row>
      <xdr:rowOff>0</xdr:rowOff>
    </xdr:from>
    <xdr:ext cx="76200" cy="228600"/>
    <xdr:sp>
      <xdr:nvSpPr>
        <xdr:cNvPr id="35" name="Text Box 43834"/>
        <xdr:cNvSpPr txBox="1">
          <a:spLocks noChangeArrowheads="1"/>
        </xdr:cNvSpPr>
      </xdr:nvSpPr>
      <xdr:spPr>
        <a:xfrm>
          <a:off x="3514725" y="160867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444</xdr:row>
      <xdr:rowOff>0</xdr:rowOff>
    </xdr:from>
    <xdr:ext cx="76200" cy="266700"/>
    <xdr:sp>
      <xdr:nvSpPr>
        <xdr:cNvPr id="36" name="Text Box 43835"/>
        <xdr:cNvSpPr txBox="1">
          <a:spLocks noChangeArrowheads="1"/>
        </xdr:cNvSpPr>
      </xdr:nvSpPr>
      <xdr:spPr>
        <a:xfrm>
          <a:off x="3514725" y="1708689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383</xdr:row>
      <xdr:rowOff>0</xdr:rowOff>
    </xdr:from>
    <xdr:ext cx="76200" cy="228600"/>
    <xdr:sp>
      <xdr:nvSpPr>
        <xdr:cNvPr id="37" name="Text Box 43836"/>
        <xdr:cNvSpPr txBox="1">
          <a:spLocks noChangeArrowheads="1"/>
        </xdr:cNvSpPr>
      </xdr:nvSpPr>
      <xdr:spPr>
        <a:xfrm>
          <a:off x="3514725" y="1607058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388</xdr:row>
      <xdr:rowOff>0</xdr:rowOff>
    </xdr:from>
    <xdr:ext cx="76200" cy="228600"/>
    <xdr:sp>
      <xdr:nvSpPr>
        <xdr:cNvPr id="38" name="Text Box 43844"/>
        <xdr:cNvSpPr txBox="1">
          <a:spLocks noChangeArrowheads="1"/>
        </xdr:cNvSpPr>
      </xdr:nvSpPr>
      <xdr:spPr>
        <a:xfrm>
          <a:off x="3514725" y="1615154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448</xdr:row>
      <xdr:rowOff>0</xdr:rowOff>
    </xdr:from>
    <xdr:ext cx="76200" cy="266700"/>
    <xdr:sp>
      <xdr:nvSpPr>
        <xdr:cNvPr id="39" name="Text Box 43845"/>
        <xdr:cNvSpPr txBox="1">
          <a:spLocks noChangeArrowheads="1"/>
        </xdr:cNvSpPr>
      </xdr:nvSpPr>
      <xdr:spPr>
        <a:xfrm>
          <a:off x="3514725" y="1716309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387</xdr:row>
      <xdr:rowOff>0</xdr:rowOff>
    </xdr:from>
    <xdr:ext cx="76200" cy="228600"/>
    <xdr:sp>
      <xdr:nvSpPr>
        <xdr:cNvPr id="40" name="Text Box 43846"/>
        <xdr:cNvSpPr txBox="1">
          <a:spLocks noChangeArrowheads="1"/>
        </xdr:cNvSpPr>
      </xdr:nvSpPr>
      <xdr:spPr>
        <a:xfrm>
          <a:off x="3514725" y="1613535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391</xdr:row>
      <xdr:rowOff>0</xdr:rowOff>
    </xdr:from>
    <xdr:ext cx="76200" cy="228600"/>
    <xdr:sp>
      <xdr:nvSpPr>
        <xdr:cNvPr id="41" name="Text Box 1037"/>
        <xdr:cNvSpPr txBox="1">
          <a:spLocks noChangeArrowheads="1"/>
        </xdr:cNvSpPr>
      </xdr:nvSpPr>
      <xdr:spPr>
        <a:xfrm>
          <a:off x="3514725" y="162001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451</xdr:row>
      <xdr:rowOff>0</xdr:rowOff>
    </xdr:from>
    <xdr:ext cx="76200" cy="266700"/>
    <xdr:sp>
      <xdr:nvSpPr>
        <xdr:cNvPr id="42" name="Text Box 1038"/>
        <xdr:cNvSpPr txBox="1">
          <a:spLocks noChangeArrowheads="1"/>
        </xdr:cNvSpPr>
      </xdr:nvSpPr>
      <xdr:spPr>
        <a:xfrm>
          <a:off x="3514725" y="172202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390</xdr:row>
      <xdr:rowOff>0</xdr:rowOff>
    </xdr:from>
    <xdr:ext cx="76200" cy="228600"/>
    <xdr:sp>
      <xdr:nvSpPr>
        <xdr:cNvPr id="43" name="Text Box 1039"/>
        <xdr:cNvSpPr txBox="1">
          <a:spLocks noChangeArrowheads="1"/>
        </xdr:cNvSpPr>
      </xdr:nvSpPr>
      <xdr:spPr>
        <a:xfrm>
          <a:off x="3514725" y="161839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395</xdr:row>
      <xdr:rowOff>0</xdr:rowOff>
    </xdr:from>
    <xdr:ext cx="76200" cy="228600"/>
    <xdr:sp>
      <xdr:nvSpPr>
        <xdr:cNvPr id="44" name="Text Box 1037"/>
        <xdr:cNvSpPr txBox="1">
          <a:spLocks noChangeArrowheads="1"/>
        </xdr:cNvSpPr>
      </xdr:nvSpPr>
      <xdr:spPr>
        <a:xfrm>
          <a:off x="3514725" y="162648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455</xdr:row>
      <xdr:rowOff>0</xdr:rowOff>
    </xdr:from>
    <xdr:ext cx="76200" cy="266700"/>
    <xdr:sp>
      <xdr:nvSpPr>
        <xdr:cNvPr id="45" name="Text Box 1038"/>
        <xdr:cNvSpPr txBox="1">
          <a:spLocks noChangeArrowheads="1"/>
        </xdr:cNvSpPr>
      </xdr:nvSpPr>
      <xdr:spPr>
        <a:xfrm>
          <a:off x="3514725" y="172964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394</xdr:row>
      <xdr:rowOff>0</xdr:rowOff>
    </xdr:from>
    <xdr:ext cx="76200" cy="228600"/>
    <xdr:sp>
      <xdr:nvSpPr>
        <xdr:cNvPr id="46" name="Text Box 1039"/>
        <xdr:cNvSpPr txBox="1">
          <a:spLocks noChangeArrowheads="1"/>
        </xdr:cNvSpPr>
      </xdr:nvSpPr>
      <xdr:spPr>
        <a:xfrm>
          <a:off x="3514725" y="162486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405</xdr:row>
      <xdr:rowOff>0</xdr:rowOff>
    </xdr:from>
    <xdr:ext cx="66675" cy="228600"/>
    <xdr:sp>
      <xdr:nvSpPr>
        <xdr:cNvPr id="47" name="Text Box 1036"/>
        <xdr:cNvSpPr txBox="1">
          <a:spLocks noChangeArrowheads="1"/>
        </xdr:cNvSpPr>
      </xdr:nvSpPr>
      <xdr:spPr>
        <a:xfrm>
          <a:off x="3514725" y="16426815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408</xdr:row>
      <xdr:rowOff>0</xdr:rowOff>
    </xdr:from>
    <xdr:ext cx="66675" cy="228600"/>
    <xdr:sp>
      <xdr:nvSpPr>
        <xdr:cNvPr id="48" name="Text Box 1036"/>
        <xdr:cNvSpPr txBox="1">
          <a:spLocks noChangeArrowheads="1"/>
        </xdr:cNvSpPr>
      </xdr:nvSpPr>
      <xdr:spPr>
        <a:xfrm>
          <a:off x="3514725" y="1647539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412</xdr:row>
      <xdr:rowOff>0</xdr:rowOff>
    </xdr:from>
    <xdr:ext cx="66675" cy="228600"/>
    <xdr:sp>
      <xdr:nvSpPr>
        <xdr:cNvPr id="49" name="Text Box 1036"/>
        <xdr:cNvSpPr txBox="1">
          <a:spLocks noChangeArrowheads="1"/>
        </xdr:cNvSpPr>
      </xdr:nvSpPr>
      <xdr:spPr>
        <a:xfrm>
          <a:off x="3514725" y="1654016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412</xdr:row>
      <xdr:rowOff>0</xdr:rowOff>
    </xdr:from>
    <xdr:ext cx="66675" cy="228600"/>
    <xdr:sp>
      <xdr:nvSpPr>
        <xdr:cNvPr id="50" name="Text Box 1036"/>
        <xdr:cNvSpPr txBox="1">
          <a:spLocks noChangeArrowheads="1"/>
        </xdr:cNvSpPr>
      </xdr:nvSpPr>
      <xdr:spPr>
        <a:xfrm>
          <a:off x="3514725" y="1654016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417</xdr:row>
      <xdr:rowOff>0</xdr:rowOff>
    </xdr:from>
    <xdr:ext cx="247650" cy="228600"/>
    <xdr:sp>
      <xdr:nvSpPr>
        <xdr:cNvPr id="51" name="Text Box 1036"/>
        <xdr:cNvSpPr txBox="1">
          <a:spLocks noChangeArrowheads="1"/>
        </xdr:cNvSpPr>
      </xdr:nvSpPr>
      <xdr:spPr>
        <a:xfrm>
          <a:off x="3514725" y="166211250"/>
          <a:ext cx="2476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423</xdr:row>
      <xdr:rowOff>0</xdr:rowOff>
    </xdr:from>
    <xdr:ext cx="66675" cy="228600"/>
    <xdr:sp>
      <xdr:nvSpPr>
        <xdr:cNvPr id="52" name="Text Box 1036"/>
        <xdr:cNvSpPr txBox="1">
          <a:spLocks noChangeArrowheads="1"/>
        </xdr:cNvSpPr>
      </xdr:nvSpPr>
      <xdr:spPr>
        <a:xfrm>
          <a:off x="3514725" y="16718280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427</xdr:row>
      <xdr:rowOff>0</xdr:rowOff>
    </xdr:from>
    <xdr:ext cx="66675" cy="228600"/>
    <xdr:sp>
      <xdr:nvSpPr>
        <xdr:cNvPr id="53" name="Text Box 1036"/>
        <xdr:cNvSpPr txBox="1">
          <a:spLocks noChangeArrowheads="1"/>
        </xdr:cNvSpPr>
      </xdr:nvSpPr>
      <xdr:spPr>
        <a:xfrm>
          <a:off x="3514725" y="16783050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430</xdr:row>
      <xdr:rowOff>0</xdr:rowOff>
    </xdr:from>
    <xdr:ext cx="66675" cy="228600"/>
    <xdr:sp>
      <xdr:nvSpPr>
        <xdr:cNvPr id="54" name="Text Box 1036"/>
        <xdr:cNvSpPr txBox="1">
          <a:spLocks noChangeArrowheads="1"/>
        </xdr:cNvSpPr>
      </xdr:nvSpPr>
      <xdr:spPr>
        <a:xfrm>
          <a:off x="3514725" y="1683162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360</xdr:row>
      <xdr:rowOff>0</xdr:rowOff>
    </xdr:from>
    <xdr:ext cx="76200" cy="228600"/>
    <xdr:sp>
      <xdr:nvSpPr>
        <xdr:cNvPr id="55" name="Text Box 43754"/>
        <xdr:cNvSpPr txBox="1">
          <a:spLocks noChangeArrowheads="1"/>
        </xdr:cNvSpPr>
      </xdr:nvSpPr>
      <xdr:spPr>
        <a:xfrm>
          <a:off x="45548550" y="1569815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420</xdr:row>
      <xdr:rowOff>0</xdr:rowOff>
    </xdr:from>
    <xdr:ext cx="76200" cy="228600"/>
    <xdr:sp>
      <xdr:nvSpPr>
        <xdr:cNvPr id="56" name="Text Box 43755"/>
        <xdr:cNvSpPr txBox="1">
          <a:spLocks noChangeArrowheads="1"/>
        </xdr:cNvSpPr>
      </xdr:nvSpPr>
      <xdr:spPr>
        <a:xfrm>
          <a:off x="45548550" y="1666970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359</xdr:row>
      <xdr:rowOff>0</xdr:rowOff>
    </xdr:from>
    <xdr:ext cx="76200" cy="228600"/>
    <xdr:sp>
      <xdr:nvSpPr>
        <xdr:cNvPr id="57" name="Text Box 43756"/>
        <xdr:cNvSpPr txBox="1">
          <a:spLocks noChangeArrowheads="1"/>
        </xdr:cNvSpPr>
      </xdr:nvSpPr>
      <xdr:spPr>
        <a:xfrm>
          <a:off x="45548550" y="1568196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362</xdr:row>
      <xdr:rowOff>0</xdr:rowOff>
    </xdr:from>
    <xdr:ext cx="76200" cy="228600"/>
    <xdr:sp>
      <xdr:nvSpPr>
        <xdr:cNvPr id="58" name="Text Box 43764"/>
        <xdr:cNvSpPr txBox="1">
          <a:spLocks noChangeArrowheads="1"/>
        </xdr:cNvSpPr>
      </xdr:nvSpPr>
      <xdr:spPr>
        <a:xfrm>
          <a:off x="45548550" y="157305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422</xdr:row>
      <xdr:rowOff>0</xdr:rowOff>
    </xdr:from>
    <xdr:ext cx="76200" cy="228600"/>
    <xdr:sp>
      <xdr:nvSpPr>
        <xdr:cNvPr id="59" name="Text Box 43765"/>
        <xdr:cNvSpPr txBox="1">
          <a:spLocks noChangeArrowheads="1"/>
        </xdr:cNvSpPr>
      </xdr:nvSpPr>
      <xdr:spPr>
        <a:xfrm>
          <a:off x="45548550" y="1670208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361</xdr:row>
      <xdr:rowOff>0</xdr:rowOff>
    </xdr:from>
    <xdr:ext cx="76200" cy="228600"/>
    <xdr:sp>
      <xdr:nvSpPr>
        <xdr:cNvPr id="60" name="Text Box 43766"/>
        <xdr:cNvSpPr txBox="1">
          <a:spLocks noChangeArrowheads="1"/>
        </xdr:cNvSpPr>
      </xdr:nvSpPr>
      <xdr:spPr>
        <a:xfrm>
          <a:off x="45548550" y="1571434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364</xdr:row>
      <xdr:rowOff>0</xdr:rowOff>
    </xdr:from>
    <xdr:ext cx="76200" cy="228600"/>
    <xdr:sp>
      <xdr:nvSpPr>
        <xdr:cNvPr id="61" name="Text Box 43774"/>
        <xdr:cNvSpPr txBox="1">
          <a:spLocks noChangeArrowheads="1"/>
        </xdr:cNvSpPr>
      </xdr:nvSpPr>
      <xdr:spPr>
        <a:xfrm>
          <a:off x="45548550" y="1576292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424</xdr:row>
      <xdr:rowOff>0</xdr:rowOff>
    </xdr:from>
    <xdr:ext cx="76200" cy="228600"/>
    <xdr:sp>
      <xdr:nvSpPr>
        <xdr:cNvPr id="62" name="Text Box 43775"/>
        <xdr:cNvSpPr txBox="1">
          <a:spLocks noChangeArrowheads="1"/>
        </xdr:cNvSpPr>
      </xdr:nvSpPr>
      <xdr:spPr>
        <a:xfrm>
          <a:off x="45548550" y="167344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363</xdr:row>
      <xdr:rowOff>0</xdr:rowOff>
    </xdr:from>
    <xdr:ext cx="76200" cy="228600"/>
    <xdr:sp>
      <xdr:nvSpPr>
        <xdr:cNvPr id="63" name="Text Box 43776"/>
        <xdr:cNvSpPr txBox="1">
          <a:spLocks noChangeArrowheads="1"/>
        </xdr:cNvSpPr>
      </xdr:nvSpPr>
      <xdr:spPr>
        <a:xfrm>
          <a:off x="45548550" y="1574673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368</xdr:row>
      <xdr:rowOff>0</xdr:rowOff>
    </xdr:from>
    <xdr:ext cx="76200" cy="228600"/>
    <xdr:sp>
      <xdr:nvSpPr>
        <xdr:cNvPr id="64" name="Text Box 43784"/>
        <xdr:cNvSpPr txBox="1">
          <a:spLocks noChangeArrowheads="1"/>
        </xdr:cNvSpPr>
      </xdr:nvSpPr>
      <xdr:spPr>
        <a:xfrm>
          <a:off x="45548550" y="1582769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428</xdr:row>
      <xdr:rowOff>0</xdr:rowOff>
    </xdr:from>
    <xdr:ext cx="76200" cy="228600"/>
    <xdr:sp>
      <xdr:nvSpPr>
        <xdr:cNvPr id="65" name="Text Box 43785"/>
        <xdr:cNvSpPr txBox="1">
          <a:spLocks noChangeArrowheads="1"/>
        </xdr:cNvSpPr>
      </xdr:nvSpPr>
      <xdr:spPr>
        <a:xfrm>
          <a:off x="45548550" y="1679924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367</xdr:row>
      <xdr:rowOff>0</xdr:rowOff>
    </xdr:from>
    <xdr:ext cx="76200" cy="228600"/>
    <xdr:sp>
      <xdr:nvSpPr>
        <xdr:cNvPr id="66" name="Text Box 43786"/>
        <xdr:cNvSpPr txBox="1">
          <a:spLocks noChangeArrowheads="1"/>
        </xdr:cNvSpPr>
      </xdr:nvSpPr>
      <xdr:spPr>
        <a:xfrm>
          <a:off x="45548550" y="1581150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371</xdr:row>
      <xdr:rowOff>0</xdr:rowOff>
    </xdr:from>
    <xdr:ext cx="76200" cy="228600"/>
    <xdr:sp>
      <xdr:nvSpPr>
        <xdr:cNvPr id="67" name="Text Box 43794"/>
        <xdr:cNvSpPr txBox="1">
          <a:spLocks noChangeArrowheads="1"/>
        </xdr:cNvSpPr>
      </xdr:nvSpPr>
      <xdr:spPr>
        <a:xfrm>
          <a:off x="45548550" y="158762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431</xdr:row>
      <xdr:rowOff>0</xdr:rowOff>
    </xdr:from>
    <xdr:ext cx="76200" cy="228600"/>
    <xdr:sp>
      <xdr:nvSpPr>
        <xdr:cNvPr id="68" name="Text Box 43795"/>
        <xdr:cNvSpPr txBox="1">
          <a:spLocks noChangeArrowheads="1"/>
        </xdr:cNvSpPr>
      </xdr:nvSpPr>
      <xdr:spPr>
        <a:xfrm>
          <a:off x="45548550" y="168478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370</xdr:row>
      <xdr:rowOff>0</xdr:rowOff>
    </xdr:from>
    <xdr:ext cx="76200" cy="228600"/>
    <xdr:sp>
      <xdr:nvSpPr>
        <xdr:cNvPr id="69" name="Text Box 43796"/>
        <xdr:cNvSpPr txBox="1">
          <a:spLocks noChangeArrowheads="1"/>
        </xdr:cNvSpPr>
      </xdr:nvSpPr>
      <xdr:spPr>
        <a:xfrm>
          <a:off x="45548550" y="158600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376</xdr:row>
      <xdr:rowOff>0</xdr:rowOff>
    </xdr:from>
    <xdr:ext cx="76200" cy="228600"/>
    <xdr:sp>
      <xdr:nvSpPr>
        <xdr:cNvPr id="70" name="Text Box 43804"/>
        <xdr:cNvSpPr txBox="1">
          <a:spLocks noChangeArrowheads="1"/>
        </xdr:cNvSpPr>
      </xdr:nvSpPr>
      <xdr:spPr>
        <a:xfrm>
          <a:off x="45548550" y="159572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436</xdr:row>
      <xdr:rowOff>0</xdr:rowOff>
    </xdr:from>
    <xdr:ext cx="76200" cy="266700"/>
    <xdr:sp>
      <xdr:nvSpPr>
        <xdr:cNvPr id="71" name="Text Box 43805"/>
        <xdr:cNvSpPr txBox="1">
          <a:spLocks noChangeArrowheads="1"/>
        </xdr:cNvSpPr>
      </xdr:nvSpPr>
      <xdr:spPr>
        <a:xfrm>
          <a:off x="45548550" y="1693449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375</xdr:row>
      <xdr:rowOff>0</xdr:rowOff>
    </xdr:from>
    <xdr:ext cx="76200" cy="228600"/>
    <xdr:sp>
      <xdr:nvSpPr>
        <xdr:cNvPr id="72" name="Text Box 43806"/>
        <xdr:cNvSpPr txBox="1">
          <a:spLocks noChangeArrowheads="1"/>
        </xdr:cNvSpPr>
      </xdr:nvSpPr>
      <xdr:spPr>
        <a:xfrm>
          <a:off x="45548550" y="159410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380</xdr:row>
      <xdr:rowOff>0</xdr:rowOff>
    </xdr:from>
    <xdr:ext cx="76200" cy="228600"/>
    <xdr:sp>
      <xdr:nvSpPr>
        <xdr:cNvPr id="73" name="Text Box 43814"/>
        <xdr:cNvSpPr txBox="1">
          <a:spLocks noChangeArrowheads="1"/>
        </xdr:cNvSpPr>
      </xdr:nvSpPr>
      <xdr:spPr>
        <a:xfrm>
          <a:off x="45548550" y="1602200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440</xdr:row>
      <xdr:rowOff>0</xdr:rowOff>
    </xdr:from>
    <xdr:ext cx="76200" cy="266700"/>
    <xdr:sp>
      <xdr:nvSpPr>
        <xdr:cNvPr id="74" name="Text Box 43815"/>
        <xdr:cNvSpPr txBox="1">
          <a:spLocks noChangeArrowheads="1"/>
        </xdr:cNvSpPr>
      </xdr:nvSpPr>
      <xdr:spPr>
        <a:xfrm>
          <a:off x="45548550" y="1701069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379</xdr:row>
      <xdr:rowOff>0</xdr:rowOff>
    </xdr:from>
    <xdr:ext cx="76200" cy="228600"/>
    <xdr:sp>
      <xdr:nvSpPr>
        <xdr:cNvPr id="75" name="Text Box 43816"/>
        <xdr:cNvSpPr txBox="1">
          <a:spLocks noChangeArrowheads="1"/>
        </xdr:cNvSpPr>
      </xdr:nvSpPr>
      <xdr:spPr>
        <a:xfrm>
          <a:off x="45548550" y="160058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380</xdr:row>
      <xdr:rowOff>0</xdr:rowOff>
    </xdr:from>
    <xdr:ext cx="76200" cy="228600"/>
    <xdr:sp>
      <xdr:nvSpPr>
        <xdr:cNvPr id="76" name="Text Box 43824"/>
        <xdr:cNvSpPr txBox="1">
          <a:spLocks noChangeArrowheads="1"/>
        </xdr:cNvSpPr>
      </xdr:nvSpPr>
      <xdr:spPr>
        <a:xfrm>
          <a:off x="45548550" y="1602200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440</xdr:row>
      <xdr:rowOff>0</xdr:rowOff>
    </xdr:from>
    <xdr:ext cx="76200" cy="266700"/>
    <xdr:sp>
      <xdr:nvSpPr>
        <xdr:cNvPr id="77" name="Text Box 43825"/>
        <xdr:cNvSpPr txBox="1">
          <a:spLocks noChangeArrowheads="1"/>
        </xdr:cNvSpPr>
      </xdr:nvSpPr>
      <xdr:spPr>
        <a:xfrm>
          <a:off x="45548550" y="1701069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379</xdr:row>
      <xdr:rowOff>0</xdr:rowOff>
    </xdr:from>
    <xdr:ext cx="76200" cy="228600"/>
    <xdr:sp>
      <xdr:nvSpPr>
        <xdr:cNvPr id="78" name="Text Box 43826"/>
        <xdr:cNvSpPr txBox="1">
          <a:spLocks noChangeArrowheads="1"/>
        </xdr:cNvSpPr>
      </xdr:nvSpPr>
      <xdr:spPr>
        <a:xfrm>
          <a:off x="45548550" y="160058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383</xdr:row>
      <xdr:rowOff>0</xdr:rowOff>
    </xdr:from>
    <xdr:ext cx="76200" cy="228600"/>
    <xdr:sp>
      <xdr:nvSpPr>
        <xdr:cNvPr id="79" name="Text Box 43834"/>
        <xdr:cNvSpPr txBox="1">
          <a:spLocks noChangeArrowheads="1"/>
        </xdr:cNvSpPr>
      </xdr:nvSpPr>
      <xdr:spPr>
        <a:xfrm>
          <a:off x="45548550" y="1607058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443</xdr:row>
      <xdr:rowOff>0</xdr:rowOff>
    </xdr:from>
    <xdr:ext cx="76200" cy="266700"/>
    <xdr:sp>
      <xdr:nvSpPr>
        <xdr:cNvPr id="80" name="Text Box 43835"/>
        <xdr:cNvSpPr txBox="1">
          <a:spLocks noChangeArrowheads="1"/>
        </xdr:cNvSpPr>
      </xdr:nvSpPr>
      <xdr:spPr>
        <a:xfrm>
          <a:off x="45548550" y="170678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382</xdr:row>
      <xdr:rowOff>0</xdr:rowOff>
    </xdr:from>
    <xdr:ext cx="76200" cy="228600"/>
    <xdr:sp>
      <xdr:nvSpPr>
        <xdr:cNvPr id="81" name="Text Box 43836"/>
        <xdr:cNvSpPr txBox="1">
          <a:spLocks noChangeArrowheads="1"/>
        </xdr:cNvSpPr>
      </xdr:nvSpPr>
      <xdr:spPr>
        <a:xfrm>
          <a:off x="45548550" y="1605438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387</xdr:row>
      <xdr:rowOff>0</xdr:rowOff>
    </xdr:from>
    <xdr:ext cx="76200" cy="228600"/>
    <xdr:sp>
      <xdr:nvSpPr>
        <xdr:cNvPr id="82" name="Text Box 43844"/>
        <xdr:cNvSpPr txBox="1">
          <a:spLocks noChangeArrowheads="1"/>
        </xdr:cNvSpPr>
      </xdr:nvSpPr>
      <xdr:spPr>
        <a:xfrm>
          <a:off x="45548550" y="1613535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447</xdr:row>
      <xdr:rowOff>0</xdr:rowOff>
    </xdr:from>
    <xdr:ext cx="76200" cy="266700"/>
    <xdr:sp>
      <xdr:nvSpPr>
        <xdr:cNvPr id="83" name="Text Box 43845"/>
        <xdr:cNvSpPr txBox="1">
          <a:spLocks noChangeArrowheads="1"/>
        </xdr:cNvSpPr>
      </xdr:nvSpPr>
      <xdr:spPr>
        <a:xfrm>
          <a:off x="45548550" y="1714404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386</xdr:row>
      <xdr:rowOff>0</xdr:rowOff>
    </xdr:from>
    <xdr:ext cx="76200" cy="228600"/>
    <xdr:sp>
      <xdr:nvSpPr>
        <xdr:cNvPr id="84" name="Text Box 43846"/>
        <xdr:cNvSpPr txBox="1">
          <a:spLocks noChangeArrowheads="1"/>
        </xdr:cNvSpPr>
      </xdr:nvSpPr>
      <xdr:spPr>
        <a:xfrm>
          <a:off x="45548550" y="1611915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390</xdr:row>
      <xdr:rowOff>0</xdr:rowOff>
    </xdr:from>
    <xdr:ext cx="76200" cy="228600"/>
    <xdr:sp>
      <xdr:nvSpPr>
        <xdr:cNvPr id="85" name="Text Box 1037"/>
        <xdr:cNvSpPr txBox="1">
          <a:spLocks noChangeArrowheads="1"/>
        </xdr:cNvSpPr>
      </xdr:nvSpPr>
      <xdr:spPr>
        <a:xfrm>
          <a:off x="45548550" y="161839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450</xdr:row>
      <xdr:rowOff>0</xdr:rowOff>
    </xdr:from>
    <xdr:ext cx="76200" cy="266700"/>
    <xdr:sp>
      <xdr:nvSpPr>
        <xdr:cNvPr id="86" name="Text Box 1038"/>
        <xdr:cNvSpPr txBox="1">
          <a:spLocks noChangeArrowheads="1"/>
        </xdr:cNvSpPr>
      </xdr:nvSpPr>
      <xdr:spPr>
        <a:xfrm>
          <a:off x="45548550" y="1720119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389</xdr:row>
      <xdr:rowOff>0</xdr:rowOff>
    </xdr:from>
    <xdr:ext cx="76200" cy="228600"/>
    <xdr:sp>
      <xdr:nvSpPr>
        <xdr:cNvPr id="87" name="Text Box 1039"/>
        <xdr:cNvSpPr txBox="1">
          <a:spLocks noChangeArrowheads="1"/>
        </xdr:cNvSpPr>
      </xdr:nvSpPr>
      <xdr:spPr>
        <a:xfrm>
          <a:off x="45548550" y="161677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394</xdr:row>
      <xdr:rowOff>0</xdr:rowOff>
    </xdr:from>
    <xdr:ext cx="76200" cy="228600"/>
    <xdr:sp>
      <xdr:nvSpPr>
        <xdr:cNvPr id="88" name="Text Box 1037"/>
        <xdr:cNvSpPr txBox="1">
          <a:spLocks noChangeArrowheads="1"/>
        </xdr:cNvSpPr>
      </xdr:nvSpPr>
      <xdr:spPr>
        <a:xfrm>
          <a:off x="45548550" y="162486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454</xdr:row>
      <xdr:rowOff>0</xdr:rowOff>
    </xdr:from>
    <xdr:ext cx="76200" cy="266700"/>
    <xdr:sp>
      <xdr:nvSpPr>
        <xdr:cNvPr id="89" name="Text Box 1038"/>
        <xdr:cNvSpPr txBox="1">
          <a:spLocks noChangeArrowheads="1"/>
        </xdr:cNvSpPr>
      </xdr:nvSpPr>
      <xdr:spPr>
        <a:xfrm>
          <a:off x="45548550" y="172773975"/>
          <a:ext cx="762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33</xdr:col>
      <xdr:colOff>0</xdr:colOff>
      <xdr:row>393</xdr:row>
      <xdr:rowOff>0</xdr:rowOff>
    </xdr:from>
    <xdr:ext cx="76200" cy="228600"/>
    <xdr:sp>
      <xdr:nvSpPr>
        <xdr:cNvPr id="90" name="Text Box 1039"/>
        <xdr:cNvSpPr txBox="1">
          <a:spLocks noChangeArrowheads="1"/>
        </xdr:cNvSpPr>
      </xdr:nvSpPr>
      <xdr:spPr>
        <a:xfrm>
          <a:off x="45548550" y="1623250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404</xdr:row>
      <xdr:rowOff>0</xdr:rowOff>
    </xdr:from>
    <xdr:ext cx="76200" cy="228600"/>
    <xdr:sp>
      <xdr:nvSpPr>
        <xdr:cNvPr id="91" name="Text Box 1036"/>
        <xdr:cNvSpPr txBox="1">
          <a:spLocks noChangeArrowheads="1"/>
        </xdr:cNvSpPr>
      </xdr:nvSpPr>
      <xdr:spPr>
        <a:xfrm>
          <a:off x="45548550" y="1641062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407</xdr:row>
      <xdr:rowOff>0</xdr:rowOff>
    </xdr:from>
    <xdr:ext cx="76200" cy="228600"/>
    <xdr:sp>
      <xdr:nvSpPr>
        <xdr:cNvPr id="92" name="Text Box 1036"/>
        <xdr:cNvSpPr txBox="1">
          <a:spLocks noChangeArrowheads="1"/>
        </xdr:cNvSpPr>
      </xdr:nvSpPr>
      <xdr:spPr>
        <a:xfrm>
          <a:off x="45548550" y="1645920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411</xdr:row>
      <xdr:rowOff>0</xdr:rowOff>
    </xdr:from>
    <xdr:ext cx="76200" cy="228600"/>
    <xdr:sp>
      <xdr:nvSpPr>
        <xdr:cNvPr id="93" name="Text Box 1036"/>
        <xdr:cNvSpPr txBox="1">
          <a:spLocks noChangeArrowheads="1"/>
        </xdr:cNvSpPr>
      </xdr:nvSpPr>
      <xdr:spPr>
        <a:xfrm>
          <a:off x="45548550" y="165239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411</xdr:row>
      <xdr:rowOff>0</xdr:rowOff>
    </xdr:from>
    <xdr:ext cx="76200" cy="228600"/>
    <xdr:sp>
      <xdr:nvSpPr>
        <xdr:cNvPr id="94" name="Text Box 1036"/>
        <xdr:cNvSpPr txBox="1">
          <a:spLocks noChangeArrowheads="1"/>
        </xdr:cNvSpPr>
      </xdr:nvSpPr>
      <xdr:spPr>
        <a:xfrm>
          <a:off x="45548550" y="165239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416</xdr:row>
      <xdr:rowOff>0</xdr:rowOff>
    </xdr:from>
    <xdr:ext cx="257175" cy="228600"/>
    <xdr:sp>
      <xdr:nvSpPr>
        <xdr:cNvPr id="95" name="Text Box 1036"/>
        <xdr:cNvSpPr txBox="1">
          <a:spLocks noChangeArrowheads="1"/>
        </xdr:cNvSpPr>
      </xdr:nvSpPr>
      <xdr:spPr>
        <a:xfrm>
          <a:off x="45548550" y="166049325"/>
          <a:ext cx="2571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422</xdr:row>
      <xdr:rowOff>0</xdr:rowOff>
    </xdr:from>
    <xdr:ext cx="76200" cy="228600"/>
    <xdr:sp>
      <xdr:nvSpPr>
        <xdr:cNvPr id="96" name="Text Box 1036"/>
        <xdr:cNvSpPr txBox="1">
          <a:spLocks noChangeArrowheads="1"/>
        </xdr:cNvSpPr>
      </xdr:nvSpPr>
      <xdr:spPr>
        <a:xfrm>
          <a:off x="45548550" y="1670208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426</xdr:row>
      <xdr:rowOff>0</xdr:rowOff>
    </xdr:from>
    <xdr:ext cx="76200" cy="228600"/>
    <xdr:sp>
      <xdr:nvSpPr>
        <xdr:cNvPr id="97" name="Text Box 1036"/>
        <xdr:cNvSpPr txBox="1">
          <a:spLocks noChangeArrowheads="1"/>
        </xdr:cNvSpPr>
      </xdr:nvSpPr>
      <xdr:spPr>
        <a:xfrm>
          <a:off x="45548550" y="1676685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32</xdr:col>
      <xdr:colOff>609600</xdr:colOff>
      <xdr:row>429</xdr:row>
      <xdr:rowOff>0</xdr:rowOff>
    </xdr:from>
    <xdr:ext cx="76200" cy="228600"/>
    <xdr:sp>
      <xdr:nvSpPr>
        <xdr:cNvPr id="98" name="Text Box 1036"/>
        <xdr:cNvSpPr txBox="1">
          <a:spLocks noChangeArrowheads="1"/>
        </xdr:cNvSpPr>
      </xdr:nvSpPr>
      <xdr:spPr>
        <a:xfrm>
          <a:off x="45548550" y="168154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225</xdr:row>
      <xdr:rowOff>0</xdr:rowOff>
    </xdr:from>
    <xdr:ext cx="76200" cy="228600"/>
    <xdr:sp>
      <xdr:nvSpPr>
        <xdr:cNvPr id="1" name="Text Box 1036"/>
        <xdr:cNvSpPr txBox="1">
          <a:spLocks noChangeArrowheads="1"/>
        </xdr:cNvSpPr>
      </xdr:nvSpPr>
      <xdr:spPr>
        <a:xfrm>
          <a:off x="3981450" y="74047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225</xdr:row>
      <xdr:rowOff>0</xdr:rowOff>
    </xdr:from>
    <xdr:ext cx="76200" cy="228600"/>
    <xdr:sp>
      <xdr:nvSpPr>
        <xdr:cNvPr id="2" name="Text Box 1037"/>
        <xdr:cNvSpPr txBox="1">
          <a:spLocks noChangeArrowheads="1"/>
        </xdr:cNvSpPr>
      </xdr:nvSpPr>
      <xdr:spPr>
        <a:xfrm>
          <a:off x="5343525" y="74047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285</xdr:row>
      <xdr:rowOff>0</xdr:rowOff>
    </xdr:from>
    <xdr:ext cx="76200" cy="228600"/>
    <xdr:sp>
      <xdr:nvSpPr>
        <xdr:cNvPr id="3" name="Text Box 1038"/>
        <xdr:cNvSpPr txBox="1">
          <a:spLocks noChangeArrowheads="1"/>
        </xdr:cNvSpPr>
      </xdr:nvSpPr>
      <xdr:spPr>
        <a:xfrm>
          <a:off x="5343525" y="83762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8</xdr:col>
      <xdr:colOff>0</xdr:colOff>
      <xdr:row>224</xdr:row>
      <xdr:rowOff>0</xdr:rowOff>
    </xdr:from>
    <xdr:ext cx="76200" cy="228600"/>
    <xdr:sp>
      <xdr:nvSpPr>
        <xdr:cNvPr id="4" name="Text Box 1039"/>
        <xdr:cNvSpPr txBox="1">
          <a:spLocks noChangeArrowheads="1"/>
        </xdr:cNvSpPr>
      </xdr:nvSpPr>
      <xdr:spPr>
        <a:xfrm>
          <a:off x="5343525" y="738854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225</xdr:row>
      <xdr:rowOff>0</xdr:rowOff>
    </xdr:from>
    <xdr:ext cx="76200" cy="228600"/>
    <xdr:sp>
      <xdr:nvSpPr>
        <xdr:cNvPr id="5" name="Text Box 5061"/>
        <xdr:cNvSpPr txBox="1">
          <a:spLocks noChangeArrowheads="1"/>
        </xdr:cNvSpPr>
      </xdr:nvSpPr>
      <xdr:spPr>
        <a:xfrm>
          <a:off x="3981450" y="74047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285</xdr:row>
      <xdr:rowOff>0</xdr:rowOff>
    </xdr:from>
    <xdr:ext cx="76200" cy="228600"/>
    <xdr:sp>
      <xdr:nvSpPr>
        <xdr:cNvPr id="6" name="Text Box 5062"/>
        <xdr:cNvSpPr txBox="1">
          <a:spLocks noChangeArrowheads="1"/>
        </xdr:cNvSpPr>
      </xdr:nvSpPr>
      <xdr:spPr>
        <a:xfrm>
          <a:off x="3981450" y="83762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224</xdr:row>
      <xdr:rowOff>0</xdr:rowOff>
    </xdr:from>
    <xdr:ext cx="76200" cy="228600"/>
    <xdr:sp>
      <xdr:nvSpPr>
        <xdr:cNvPr id="7" name="Text Box 5063"/>
        <xdr:cNvSpPr txBox="1">
          <a:spLocks noChangeArrowheads="1"/>
        </xdr:cNvSpPr>
      </xdr:nvSpPr>
      <xdr:spPr>
        <a:xfrm>
          <a:off x="3981450" y="738854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225</xdr:row>
      <xdr:rowOff>0</xdr:rowOff>
    </xdr:from>
    <xdr:ext cx="76200" cy="228600"/>
    <xdr:sp>
      <xdr:nvSpPr>
        <xdr:cNvPr id="8" name="Text Box 7008"/>
        <xdr:cNvSpPr txBox="1">
          <a:spLocks noChangeArrowheads="1"/>
        </xdr:cNvSpPr>
      </xdr:nvSpPr>
      <xdr:spPr>
        <a:xfrm>
          <a:off x="3981450" y="74047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285</xdr:row>
      <xdr:rowOff>0</xdr:rowOff>
    </xdr:from>
    <xdr:ext cx="76200" cy="228600"/>
    <xdr:sp>
      <xdr:nvSpPr>
        <xdr:cNvPr id="9" name="Text Box 7009"/>
        <xdr:cNvSpPr txBox="1">
          <a:spLocks noChangeArrowheads="1"/>
        </xdr:cNvSpPr>
      </xdr:nvSpPr>
      <xdr:spPr>
        <a:xfrm>
          <a:off x="3981450" y="83762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224</xdr:row>
      <xdr:rowOff>0</xdr:rowOff>
    </xdr:from>
    <xdr:ext cx="76200" cy="228600"/>
    <xdr:sp>
      <xdr:nvSpPr>
        <xdr:cNvPr id="10" name="Text Box 7010"/>
        <xdr:cNvSpPr txBox="1">
          <a:spLocks noChangeArrowheads="1"/>
        </xdr:cNvSpPr>
      </xdr:nvSpPr>
      <xdr:spPr>
        <a:xfrm>
          <a:off x="3981450" y="738854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307</xdr:row>
      <xdr:rowOff>0</xdr:rowOff>
    </xdr:from>
    <xdr:ext cx="76200" cy="228600"/>
    <xdr:sp>
      <xdr:nvSpPr>
        <xdr:cNvPr id="11" name="Text Box 43754"/>
        <xdr:cNvSpPr txBox="1">
          <a:spLocks noChangeArrowheads="1"/>
        </xdr:cNvSpPr>
      </xdr:nvSpPr>
      <xdr:spPr>
        <a:xfrm>
          <a:off x="3981450" y="87325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367</xdr:row>
      <xdr:rowOff>0</xdr:rowOff>
    </xdr:from>
    <xdr:ext cx="76200" cy="228600"/>
    <xdr:sp>
      <xdr:nvSpPr>
        <xdr:cNvPr id="12" name="Text Box 43755"/>
        <xdr:cNvSpPr txBox="1">
          <a:spLocks noChangeArrowheads="1"/>
        </xdr:cNvSpPr>
      </xdr:nvSpPr>
      <xdr:spPr>
        <a:xfrm>
          <a:off x="3981450" y="97040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306</xdr:row>
      <xdr:rowOff>0</xdr:rowOff>
    </xdr:from>
    <xdr:ext cx="76200" cy="228600"/>
    <xdr:sp>
      <xdr:nvSpPr>
        <xdr:cNvPr id="13" name="Text Box 43756"/>
        <xdr:cNvSpPr txBox="1">
          <a:spLocks noChangeArrowheads="1"/>
        </xdr:cNvSpPr>
      </xdr:nvSpPr>
      <xdr:spPr>
        <a:xfrm>
          <a:off x="3981450" y="87163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309</xdr:row>
      <xdr:rowOff>0</xdr:rowOff>
    </xdr:from>
    <xdr:ext cx="76200" cy="228600"/>
    <xdr:sp>
      <xdr:nvSpPr>
        <xdr:cNvPr id="14" name="Text Box 43764"/>
        <xdr:cNvSpPr txBox="1">
          <a:spLocks noChangeArrowheads="1"/>
        </xdr:cNvSpPr>
      </xdr:nvSpPr>
      <xdr:spPr>
        <a:xfrm>
          <a:off x="3981450" y="876490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369</xdr:row>
      <xdr:rowOff>0</xdr:rowOff>
    </xdr:from>
    <xdr:ext cx="76200" cy="228600"/>
    <xdr:sp>
      <xdr:nvSpPr>
        <xdr:cNvPr id="15" name="Text Box 43765"/>
        <xdr:cNvSpPr txBox="1">
          <a:spLocks noChangeArrowheads="1"/>
        </xdr:cNvSpPr>
      </xdr:nvSpPr>
      <xdr:spPr>
        <a:xfrm>
          <a:off x="3981450" y="973645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308</xdr:row>
      <xdr:rowOff>0</xdr:rowOff>
    </xdr:from>
    <xdr:ext cx="76200" cy="228600"/>
    <xdr:sp>
      <xdr:nvSpPr>
        <xdr:cNvPr id="16" name="Text Box 43766"/>
        <xdr:cNvSpPr txBox="1">
          <a:spLocks noChangeArrowheads="1"/>
        </xdr:cNvSpPr>
      </xdr:nvSpPr>
      <xdr:spPr>
        <a:xfrm>
          <a:off x="3981450" y="874871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311</xdr:row>
      <xdr:rowOff>0</xdr:rowOff>
    </xdr:from>
    <xdr:ext cx="76200" cy="228600"/>
    <xdr:sp>
      <xdr:nvSpPr>
        <xdr:cNvPr id="17" name="Text Box 43774"/>
        <xdr:cNvSpPr txBox="1">
          <a:spLocks noChangeArrowheads="1"/>
        </xdr:cNvSpPr>
      </xdr:nvSpPr>
      <xdr:spPr>
        <a:xfrm>
          <a:off x="3981450" y="87972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371</xdr:row>
      <xdr:rowOff>0</xdr:rowOff>
    </xdr:from>
    <xdr:ext cx="76200" cy="228600"/>
    <xdr:sp>
      <xdr:nvSpPr>
        <xdr:cNvPr id="18" name="Text Box 43775"/>
        <xdr:cNvSpPr txBox="1">
          <a:spLocks noChangeArrowheads="1"/>
        </xdr:cNvSpPr>
      </xdr:nvSpPr>
      <xdr:spPr>
        <a:xfrm>
          <a:off x="3981450" y="97688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310</xdr:row>
      <xdr:rowOff>0</xdr:rowOff>
    </xdr:from>
    <xdr:ext cx="76200" cy="228600"/>
    <xdr:sp>
      <xdr:nvSpPr>
        <xdr:cNvPr id="19" name="Text Box 43776"/>
        <xdr:cNvSpPr txBox="1">
          <a:spLocks noChangeArrowheads="1"/>
        </xdr:cNvSpPr>
      </xdr:nvSpPr>
      <xdr:spPr>
        <a:xfrm>
          <a:off x="3981450" y="87810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315</xdr:row>
      <xdr:rowOff>0</xdr:rowOff>
    </xdr:from>
    <xdr:ext cx="76200" cy="228600"/>
    <xdr:sp>
      <xdr:nvSpPr>
        <xdr:cNvPr id="20" name="Text Box 43784"/>
        <xdr:cNvSpPr txBox="1">
          <a:spLocks noChangeArrowheads="1"/>
        </xdr:cNvSpPr>
      </xdr:nvSpPr>
      <xdr:spPr>
        <a:xfrm>
          <a:off x="3981450" y="886206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375</xdr:row>
      <xdr:rowOff>0</xdr:rowOff>
    </xdr:from>
    <xdr:ext cx="76200" cy="228600"/>
    <xdr:sp>
      <xdr:nvSpPr>
        <xdr:cNvPr id="21" name="Text Box 43785"/>
        <xdr:cNvSpPr txBox="1">
          <a:spLocks noChangeArrowheads="1"/>
        </xdr:cNvSpPr>
      </xdr:nvSpPr>
      <xdr:spPr>
        <a:xfrm>
          <a:off x="3981450" y="9833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314</xdr:row>
      <xdr:rowOff>0</xdr:rowOff>
    </xdr:from>
    <xdr:ext cx="76200" cy="228600"/>
    <xdr:sp>
      <xdr:nvSpPr>
        <xdr:cNvPr id="22" name="Text Box 43786"/>
        <xdr:cNvSpPr txBox="1">
          <a:spLocks noChangeArrowheads="1"/>
        </xdr:cNvSpPr>
      </xdr:nvSpPr>
      <xdr:spPr>
        <a:xfrm>
          <a:off x="3981450" y="88458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318</xdr:row>
      <xdr:rowOff>0</xdr:rowOff>
    </xdr:from>
    <xdr:ext cx="76200" cy="228600"/>
    <xdr:sp>
      <xdr:nvSpPr>
        <xdr:cNvPr id="23" name="Text Box 43794"/>
        <xdr:cNvSpPr txBox="1">
          <a:spLocks noChangeArrowheads="1"/>
        </xdr:cNvSpPr>
      </xdr:nvSpPr>
      <xdr:spPr>
        <a:xfrm>
          <a:off x="3981450" y="891063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378</xdr:row>
      <xdr:rowOff>0</xdr:rowOff>
    </xdr:from>
    <xdr:ext cx="76200" cy="228600"/>
    <xdr:sp>
      <xdr:nvSpPr>
        <xdr:cNvPr id="24" name="Text Box 43795"/>
        <xdr:cNvSpPr txBox="1">
          <a:spLocks noChangeArrowheads="1"/>
        </xdr:cNvSpPr>
      </xdr:nvSpPr>
      <xdr:spPr>
        <a:xfrm>
          <a:off x="3981450" y="988218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317</xdr:row>
      <xdr:rowOff>0</xdr:rowOff>
    </xdr:from>
    <xdr:ext cx="76200" cy="228600"/>
    <xdr:sp>
      <xdr:nvSpPr>
        <xdr:cNvPr id="25" name="Text Box 43796"/>
        <xdr:cNvSpPr txBox="1">
          <a:spLocks noChangeArrowheads="1"/>
        </xdr:cNvSpPr>
      </xdr:nvSpPr>
      <xdr:spPr>
        <a:xfrm>
          <a:off x="3981450" y="889444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323</xdr:row>
      <xdr:rowOff>0</xdr:rowOff>
    </xdr:from>
    <xdr:ext cx="76200" cy="228600"/>
    <xdr:sp>
      <xdr:nvSpPr>
        <xdr:cNvPr id="26" name="Text Box 43804"/>
        <xdr:cNvSpPr txBox="1">
          <a:spLocks noChangeArrowheads="1"/>
        </xdr:cNvSpPr>
      </xdr:nvSpPr>
      <xdr:spPr>
        <a:xfrm>
          <a:off x="3981450" y="899160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383</xdr:row>
      <xdr:rowOff>0</xdr:rowOff>
    </xdr:from>
    <xdr:ext cx="76200" cy="304800"/>
    <xdr:sp>
      <xdr:nvSpPr>
        <xdr:cNvPr id="27" name="Text Box 43805"/>
        <xdr:cNvSpPr txBox="1">
          <a:spLocks noChangeArrowheads="1"/>
        </xdr:cNvSpPr>
      </xdr:nvSpPr>
      <xdr:spPr>
        <a:xfrm>
          <a:off x="3981450" y="99717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322</xdr:row>
      <xdr:rowOff>0</xdr:rowOff>
    </xdr:from>
    <xdr:ext cx="76200" cy="228600"/>
    <xdr:sp>
      <xdr:nvSpPr>
        <xdr:cNvPr id="28" name="Text Box 43806"/>
        <xdr:cNvSpPr txBox="1">
          <a:spLocks noChangeArrowheads="1"/>
        </xdr:cNvSpPr>
      </xdr:nvSpPr>
      <xdr:spPr>
        <a:xfrm>
          <a:off x="3981450" y="897540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327</xdr:row>
      <xdr:rowOff>0</xdr:rowOff>
    </xdr:from>
    <xdr:ext cx="76200" cy="228600"/>
    <xdr:sp>
      <xdr:nvSpPr>
        <xdr:cNvPr id="29" name="Text Box 43814"/>
        <xdr:cNvSpPr txBox="1">
          <a:spLocks noChangeArrowheads="1"/>
        </xdr:cNvSpPr>
      </xdr:nvSpPr>
      <xdr:spPr>
        <a:xfrm>
          <a:off x="3981450" y="90563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387</xdr:row>
      <xdr:rowOff>0</xdr:rowOff>
    </xdr:from>
    <xdr:ext cx="76200" cy="304800"/>
    <xdr:sp>
      <xdr:nvSpPr>
        <xdr:cNvPr id="30" name="Text Box 43815"/>
        <xdr:cNvSpPr txBox="1">
          <a:spLocks noChangeArrowheads="1"/>
        </xdr:cNvSpPr>
      </xdr:nvSpPr>
      <xdr:spPr>
        <a:xfrm>
          <a:off x="3981450" y="100479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326</xdr:row>
      <xdr:rowOff>0</xdr:rowOff>
    </xdr:from>
    <xdr:ext cx="76200" cy="228600"/>
    <xdr:sp>
      <xdr:nvSpPr>
        <xdr:cNvPr id="31" name="Text Box 43816"/>
        <xdr:cNvSpPr txBox="1">
          <a:spLocks noChangeArrowheads="1"/>
        </xdr:cNvSpPr>
      </xdr:nvSpPr>
      <xdr:spPr>
        <a:xfrm>
          <a:off x="3981450" y="90401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327</xdr:row>
      <xdr:rowOff>0</xdr:rowOff>
    </xdr:from>
    <xdr:ext cx="76200" cy="228600"/>
    <xdr:sp>
      <xdr:nvSpPr>
        <xdr:cNvPr id="32" name="Text Box 43824"/>
        <xdr:cNvSpPr txBox="1">
          <a:spLocks noChangeArrowheads="1"/>
        </xdr:cNvSpPr>
      </xdr:nvSpPr>
      <xdr:spPr>
        <a:xfrm>
          <a:off x="3981450" y="905637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387</xdr:row>
      <xdr:rowOff>0</xdr:rowOff>
    </xdr:from>
    <xdr:ext cx="76200" cy="304800"/>
    <xdr:sp>
      <xdr:nvSpPr>
        <xdr:cNvPr id="33" name="Text Box 43825"/>
        <xdr:cNvSpPr txBox="1">
          <a:spLocks noChangeArrowheads="1"/>
        </xdr:cNvSpPr>
      </xdr:nvSpPr>
      <xdr:spPr>
        <a:xfrm>
          <a:off x="3981450" y="100479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326</xdr:row>
      <xdr:rowOff>0</xdr:rowOff>
    </xdr:from>
    <xdr:ext cx="76200" cy="228600"/>
    <xdr:sp>
      <xdr:nvSpPr>
        <xdr:cNvPr id="34" name="Text Box 43826"/>
        <xdr:cNvSpPr txBox="1">
          <a:spLocks noChangeArrowheads="1"/>
        </xdr:cNvSpPr>
      </xdr:nvSpPr>
      <xdr:spPr>
        <a:xfrm>
          <a:off x="3981450" y="90401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330</xdr:row>
      <xdr:rowOff>0</xdr:rowOff>
    </xdr:from>
    <xdr:ext cx="76200" cy="228600"/>
    <xdr:sp>
      <xdr:nvSpPr>
        <xdr:cNvPr id="35" name="Text Box 43834"/>
        <xdr:cNvSpPr txBox="1">
          <a:spLocks noChangeArrowheads="1"/>
        </xdr:cNvSpPr>
      </xdr:nvSpPr>
      <xdr:spPr>
        <a:xfrm>
          <a:off x="3981450" y="91049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390</xdr:row>
      <xdr:rowOff>0</xdr:rowOff>
    </xdr:from>
    <xdr:ext cx="76200" cy="304800"/>
    <xdr:sp>
      <xdr:nvSpPr>
        <xdr:cNvPr id="36" name="Text Box 43835"/>
        <xdr:cNvSpPr txBox="1">
          <a:spLocks noChangeArrowheads="1"/>
        </xdr:cNvSpPr>
      </xdr:nvSpPr>
      <xdr:spPr>
        <a:xfrm>
          <a:off x="3981450" y="101050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329</xdr:row>
      <xdr:rowOff>0</xdr:rowOff>
    </xdr:from>
    <xdr:ext cx="76200" cy="228600"/>
    <xdr:sp>
      <xdr:nvSpPr>
        <xdr:cNvPr id="37" name="Text Box 43836"/>
        <xdr:cNvSpPr txBox="1">
          <a:spLocks noChangeArrowheads="1"/>
        </xdr:cNvSpPr>
      </xdr:nvSpPr>
      <xdr:spPr>
        <a:xfrm>
          <a:off x="3981450" y="908875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334</xdr:row>
      <xdr:rowOff>0</xdr:rowOff>
    </xdr:from>
    <xdr:ext cx="76200" cy="228600"/>
    <xdr:sp>
      <xdr:nvSpPr>
        <xdr:cNvPr id="38" name="Text Box 43844"/>
        <xdr:cNvSpPr txBox="1">
          <a:spLocks noChangeArrowheads="1"/>
        </xdr:cNvSpPr>
      </xdr:nvSpPr>
      <xdr:spPr>
        <a:xfrm>
          <a:off x="3981450" y="91697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394</xdr:row>
      <xdr:rowOff>0</xdr:rowOff>
    </xdr:from>
    <xdr:ext cx="76200" cy="304800"/>
    <xdr:sp>
      <xdr:nvSpPr>
        <xdr:cNvPr id="39" name="Text Box 43845"/>
        <xdr:cNvSpPr txBox="1">
          <a:spLocks noChangeArrowheads="1"/>
        </xdr:cNvSpPr>
      </xdr:nvSpPr>
      <xdr:spPr>
        <a:xfrm>
          <a:off x="3981450" y="101812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333</xdr:row>
      <xdr:rowOff>0</xdr:rowOff>
    </xdr:from>
    <xdr:ext cx="76200" cy="228600"/>
    <xdr:sp>
      <xdr:nvSpPr>
        <xdr:cNvPr id="40" name="Text Box 43846"/>
        <xdr:cNvSpPr txBox="1">
          <a:spLocks noChangeArrowheads="1"/>
        </xdr:cNvSpPr>
      </xdr:nvSpPr>
      <xdr:spPr>
        <a:xfrm>
          <a:off x="3981450" y="91535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337</xdr:row>
      <xdr:rowOff>0</xdr:rowOff>
    </xdr:from>
    <xdr:ext cx="76200" cy="228600"/>
    <xdr:sp>
      <xdr:nvSpPr>
        <xdr:cNvPr id="41" name="Text Box 1037"/>
        <xdr:cNvSpPr txBox="1">
          <a:spLocks noChangeArrowheads="1"/>
        </xdr:cNvSpPr>
      </xdr:nvSpPr>
      <xdr:spPr>
        <a:xfrm>
          <a:off x="3981450" y="92182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397</xdr:row>
      <xdr:rowOff>0</xdr:rowOff>
    </xdr:from>
    <xdr:ext cx="76200" cy="304800"/>
    <xdr:sp>
      <xdr:nvSpPr>
        <xdr:cNvPr id="42" name="Text Box 1038"/>
        <xdr:cNvSpPr txBox="1">
          <a:spLocks noChangeArrowheads="1"/>
        </xdr:cNvSpPr>
      </xdr:nvSpPr>
      <xdr:spPr>
        <a:xfrm>
          <a:off x="3981450" y="102384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336</xdr:row>
      <xdr:rowOff>0</xdr:rowOff>
    </xdr:from>
    <xdr:ext cx="76200" cy="228600"/>
    <xdr:sp>
      <xdr:nvSpPr>
        <xdr:cNvPr id="43" name="Text Box 1039"/>
        <xdr:cNvSpPr txBox="1">
          <a:spLocks noChangeArrowheads="1"/>
        </xdr:cNvSpPr>
      </xdr:nvSpPr>
      <xdr:spPr>
        <a:xfrm>
          <a:off x="3981450" y="920210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341</xdr:row>
      <xdr:rowOff>0</xdr:rowOff>
    </xdr:from>
    <xdr:ext cx="76200" cy="228600"/>
    <xdr:sp>
      <xdr:nvSpPr>
        <xdr:cNvPr id="44" name="Text Box 1037"/>
        <xdr:cNvSpPr txBox="1">
          <a:spLocks noChangeArrowheads="1"/>
        </xdr:cNvSpPr>
      </xdr:nvSpPr>
      <xdr:spPr>
        <a:xfrm>
          <a:off x="3981450" y="928306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401</xdr:row>
      <xdr:rowOff>0</xdr:rowOff>
    </xdr:from>
    <xdr:ext cx="76200" cy="304800"/>
    <xdr:sp>
      <xdr:nvSpPr>
        <xdr:cNvPr id="45" name="Text Box 1038"/>
        <xdr:cNvSpPr txBox="1">
          <a:spLocks noChangeArrowheads="1"/>
        </xdr:cNvSpPr>
      </xdr:nvSpPr>
      <xdr:spPr>
        <a:xfrm>
          <a:off x="3981450" y="103146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340</xdr:row>
      <xdr:rowOff>0</xdr:rowOff>
    </xdr:from>
    <xdr:ext cx="76200" cy="228600"/>
    <xdr:sp>
      <xdr:nvSpPr>
        <xdr:cNvPr id="46" name="Text Box 1039"/>
        <xdr:cNvSpPr txBox="1">
          <a:spLocks noChangeArrowheads="1"/>
        </xdr:cNvSpPr>
      </xdr:nvSpPr>
      <xdr:spPr>
        <a:xfrm>
          <a:off x="3981450" y="9266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351</xdr:row>
      <xdr:rowOff>0</xdr:rowOff>
    </xdr:from>
    <xdr:ext cx="66675" cy="228600"/>
    <xdr:sp>
      <xdr:nvSpPr>
        <xdr:cNvPr id="47" name="Text Box 1036"/>
        <xdr:cNvSpPr txBox="1">
          <a:spLocks noChangeArrowheads="1"/>
        </xdr:cNvSpPr>
      </xdr:nvSpPr>
      <xdr:spPr>
        <a:xfrm>
          <a:off x="3981450" y="9444990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354</xdr:row>
      <xdr:rowOff>0</xdr:rowOff>
    </xdr:from>
    <xdr:ext cx="66675" cy="228600"/>
    <xdr:sp>
      <xdr:nvSpPr>
        <xdr:cNvPr id="48" name="Text Box 1036"/>
        <xdr:cNvSpPr txBox="1">
          <a:spLocks noChangeArrowheads="1"/>
        </xdr:cNvSpPr>
      </xdr:nvSpPr>
      <xdr:spPr>
        <a:xfrm>
          <a:off x="3981450" y="949356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358</xdr:row>
      <xdr:rowOff>0</xdr:rowOff>
    </xdr:from>
    <xdr:ext cx="66675" cy="228600"/>
    <xdr:sp>
      <xdr:nvSpPr>
        <xdr:cNvPr id="49" name="Text Box 1036"/>
        <xdr:cNvSpPr txBox="1">
          <a:spLocks noChangeArrowheads="1"/>
        </xdr:cNvSpPr>
      </xdr:nvSpPr>
      <xdr:spPr>
        <a:xfrm>
          <a:off x="3981450" y="955833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358</xdr:row>
      <xdr:rowOff>0</xdr:rowOff>
    </xdr:from>
    <xdr:ext cx="66675" cy="228600"/>
    <xdr:sp>
      <xdr:nvSpPr>
        <xdr:cNvPr id="50" name="Text Box 1036"/>
        <xdr:cNvSpPr txBox="1">
          <a:spLocks noChangeArrowheads="1"/>
        </xdr:cNvSpPr>
      </xdr:nvSpPr>
      <xdr:spPr>
        <a:xfrm>
          <a:off x="3981450" y="955833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363</xdr:row>
      <xdr:rowOff>0</xdr:rowOff>
    </xdr:from>
    <xdr:ext cx="247650" cy="228600"/>
    <xdr:sp>
      <xdr:nvSpPr>
        <xdr:cNvPr id="51" name="Text Box 1036"/>
        <xdr:cNvSpPr txBox="1">
          <a:spLocks noChangeArrowheads="1"/>
        </xdr:cNvSpPr>
      </xdr:nvSpPr>
      <xdr:spPr>
        <a:xfrm>
          <a:off x="3981450" y="96393000"/>
          <a:ext cx="2476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369</xdr:row>
      <xdr:rowOff>0</xdr:rowOff>
    </xdr:from>
    <xdr:ext cx="66675" cy="228600"/>
    <xdr:sp>
      <xdr:nvSpPr>
        <xdr:cNvPr id="52" name="Text Box 1036"/>
        <xdr:cNvSpPr txBox="1">
          <a:spLocks noChangeArrowheads="1"/>
        </xdr:cNvSpPr>
      </xdr:nvSpPr>
      <xdr:spPr>
        <a:xfrm>
          <a:off x="3981450" y="9736455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373</xdr:row>
      <xdr:rowOff>0</xdr:rowOff>
    </xdr:from>
    <xdr:ext cx="66675" cy="228600"/>
    <xdr:sp>
      <xdr:nvSpPr>
        <xdr:cNvPr id="53" name="Text Box 1036"/>
        <xdr:cNvSpPr txBox="1">
          <a:spLocks noChangeArrowheads="1"/>
        </xdr:cNvSpPr>
      </xdr:nvSpPr>
      <xdr:spPr>
        <a:xfrm>
          <a:off x="3981450" y="9801225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376</xdr:row>
      <xdr:rowOff>0</xdr:rowOff>
    </xdr:from>
    <xdr:ext cx="66675" cy="228600"/>
    <xdr:sp>
      <xdr:nvSpPr>
        <xdr:cNvPr id="54" name="Text Box 1036"/>
        <xdr:cNvSpPr txBox="1">
          <a:spLocks noChangeArrowheads="1"/>
        </xdr:cNvSpPr>
      </xdr:nvSpPr>
      <xdr:spPr>
        <a:xfrm>
          <a:off x="3981450" y="9849802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306</xdr:row>
      <xdr:rowOff>0</xdr:rowOff>
    </xdr:from>
    <xdr:ext cx="76200" cy="228600"/>
    <xdr:sp>
      <xdr:nvSpPr>
        <xdr:cNvPr id="55" name="Text Box 43754"/>
        <xdr:cNvSpPr txBox="1">
          <a:spLocks noChangeArrowheads="1"/>
        </xdr:cNvSpPr>
      </xdr:nvSpPr>
      <xdr:spPr>
        <a:xfrm>
          <a:off x="20735925" y="87163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366</xdr:row>
      <xdr:rowOff>0</xdr:rowOff>
    </xdr:from>
    <xdr:ext cx="76200" cy="228600"/>
    <xdr:sp>
      <xdr:nvSpPr>
        <xdr:cNvPr id="56" name="Text Box 43755"/>
        <xdr:cNvSpPr txBox="1">
          <a:spLocks noChangeArrowheads="1"/>
        </xdr:cNvSpPr>
      </xdr:nvSpPr>
      <xdr:spPr>
        <a:xfrm>
          <a:off x="20735925" y="96878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305</xdr:row>
      <xdr:rowOff>0</xdr:rowOff>
    </xdr:from>
    <xdr:ext cx="76200" cy="228600"/>
    <xdr:sp>
      <xdr:nvSpPr>
        <xdr:cNvPr id="57" name="Text Box 43756"/>
        <xdr:cNvSpPr txBox="1">
          <a:spLocks noChangeArrowheads="1"/>
        </xdr:cNvSpPr>
      </xdr:nvSpPr>
      <xdr:spPr>
        <a:xfrm>
          <a:off x="20735925" y="870013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308</xdr:row>
      <xdr:rowOff>0</xdr:rowOff>
    </xdr:from>
    <xdr:ext cx="76200" cy="228600"/>
    <xdr:sp>
      <xdr:nvSpPr>
        <xdr:cNvPr id="58" name="Text Box 43764"/>
        <xdr:cNvSpPr txBox="1">
          <a:spLocks noChangeArrowheads="1"/>
        </xdr:cNvSpPr>
      </xdr:nvSpPr>
      <xdr:spPr>
        <a:xfrm>
          <a:off x="20735925" y="874871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368</xdr:row>
      <xdr:rowOff>0</xdr:rowOff>
    </xdr:from>
    <xdr:ext cx="76200" cy="228600"/>
    <xdr:sp>
      <xdr:nvSpPr>
        <xdr:cNvPr id="59" name="Text Box 43765"/>
        <xdr:cNvSpPr txBox="1">
          <a:spLocks noChangeArrowheads="1"/>
        </xdr:cNvSpPr>
      </xdr:nvSpPr>
      <xdr:spPr>
        <a:xfrm>
          <a:off x="20735925" y="97202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307</xdr:row>
      <xdr:rowOff>0</xdr:rowOff>
    </xdr:from>
    <xdr:ext cx="76200" cy="228600"/>
    <xdr:sp>
      <xdr:nvSpPr>
        <xdr:cNvPr id="60" name="Text Box 43766"/>
        <xdr:cNvSpPr txBox="1">
          <a:spLocks noChangeArrowheads="1"/>
        </xdr:cNvSpPr>
      </xdr:nvSpPr>
      <xdr:spPr>
        <a:xfrm>
          <a:off x="20735925" y="873252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310</xdr:row>
      <xdr:rowOff>0</xdr:rowOff>
    </xdr:from>
    <xdr:ext cx="76200" cy="228600"/>
    <xdr:sp>
      <xdr:nvSpPr>
        <xdr:cNvPr id="61" name="Text Box 43774"/>
        <xdr:cNvSpPr txBox="1">
          <a:spLocks noChangeArrowheads="1"/>
        </xdr:cNvSpPr>
      </xdr:nvSpPr>
      <xdr:spPr>
        <a:xfrm>
          <a:off x="20735925" y="87810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370</xdr:row>
      <xdr:rowOff>0</xdr:rowOff>
    </xdr:from>
    <xdr:ext cx="76200" cy="228600"/>
    <xdr:sp>
      <xdr:nvSpPr>
        <xdr:cNvPr id="62" name="Text Box 43775"/>
        <xdr:cNvSpPr txBox="1">
          <a:spLocks noChangeArrowheads="1"/>
        </xdr:cNvSpPr>
      </xdr:nvSpPr>
      <xdr:spPr>
        <a:xfrm>
          <a:off x="20735925" y="975264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309</xdr:row>
      <xdr:rowOff>0</xdr:rowOff>
    </xdr:from>
    <xdr:ext cx="76200" cy="228600"/>
    <xdr:sp>
      <xdr:nvSpPr>
        <xdr:cNvPr id="63" name="Text Box 43776"/>
        <xdr:cNvSpPr txBox="1">
          <a:spLocks noChangeArrowheads="1"/>
        </xdr:cNvSpPr>
      </xdr:nvSpPr>
      <xdr:spPr>
        <a:xfrm>
          <a:off x="20735925" y="876490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314</xdr:row>
      <xdr:rowOff>0</xdr:rowOff>
    </xdr:from>
    <xdr:ext cx="76200" cy="228600"/>
    <xdr:sp>
      <xdr:nvSpPr>
        <xdr:cNvPr id="64" name="Text Box 43784"/>
        <xdr:cNvSpPr txBox="1">
          <a:spLocks noChangeArrowheads="1"/>
        </xdr:cNvSpPr>
      </xdr:nvSpPr>
      <xdr:spPr>
        <a:xfrm>
          <a:off x="20735925" y="88458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374</xdr:row>
      <xdr:rowOff>0</xdr:rowOff>
    </xdr:from>
    <xdr:ext cx="76200" cy="228600"/>
    <xdr:sp>
      <xdr:nvSpPr>
        <xdr:cNvPr id="65" name="Text Box 43785"/>
        <xdr:cNvSpPr txBox="1">
          <a:spLocks noChangeArrowheads="1"/>
        </xdr:cNvSpPr>
      </xdr:nvSpPr>
      <xdr:spPr>
        <a:xfrm>
          <a:off x="20735925" y="981741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313</xdr:row>
      <xdr:rowOff>0</xdr:rowOff>
    </xdr:from>
    <xdr:ext cx="76200" cy="228600"/>
    <xdr:sp>
      <xdr:nvSpPr>
        <xdr:cNvPr id="66" name="Text Box 43786"/>
        <xdr:cNvSpPr txBox="1">
          <a:spLocks noChangeArrowheads="1"/>
        </xdr:cNvSpPr>
      </xdr:nvSpPr>
      <xdr:spPr>
        <a:xfrm>
          <a:off x="20735925" y="882967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317</xdr:row>
      <xdr:rowOff>0</xdr:rowOff>
    </xdr:from>
    <xdr:ext cx="76200" cy="228600"/>
    <xdr:sp>
      <xdr:nvSpPr>
        <xdr:cNvPr id="67" name="Text Box 43794"/>
        <xdr:cNvSpPr txBox="1">
          <a:spLocks noChangeArrowheads="1"/>
        </xdr:cNvSpPr>
      </xdr:nvSpPr>
      <xdr:spPr>
        <a:xfrm>
          <a:off x="20735925" y="889444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377</xdr:row>
      <xdr:rowOff>0</xdr:rowOff>
    </xdr:from>
    <xdr:ext cx="76200" cy="228600"/>
    <xdr:sp>
      <xdr:nvSpPr>
        <xdr:cNvPr id="68" name="Text Box 43795"/>
        <xdr:cNvSpPr txBox="1">
          <a:spLocks noChangeArrowheads="1"/>
        </xdr:cNvSpPr>
      </xdr:nvSpPr>
      <xdr:spPr>
        <a:xfrm>
          <a:off x="20735925" y="986599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316</xdr:row>
      <xdr:rowOff>0</xdr:rowOff>
    </xdr:from>
    <xdr:ext cx="76200" cy="228600"/>
    <xdr:sp>
      <xdr:nvSpPr>
        <xdr:cNvPr id="69" name="Text Box 43796"/>
        <xdr:cNvSpPr txBox="1">
          <a:spLocks noChangeArrowheads="1"/>
        </xdr:cNvSpPr>
      </xdr:nvSpPr>
      <xdr:spPr>
        <a:xfrm>
          <a:off x="20735925" y="887825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322</xdr:row>
      <xdr:rowOff>0</xdr:rowOff>
    </xdr:from>
    <xdr:ext cx="76200" cy="228600"/>
    <xdr:sp>
      <xdr:nvSpPr>
        <xdr:cNvPr id="70" name="Text Box 43804"/>
        <xdr:cNvSpPr txBox="1">
          <a:spLocks noChangeArrowheads="1"/>
        </xdr:cNvSpPr>
      </xdr:nvSpPr>
      <xdr:spPr>
        <a:xfrm>
          <a:off x="20735925" y="897540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382</xdr:row>
      <xdr:rowOff>0</xdr:rowOff>
    </xdr:from>
    <xdr:ext cx="76200" cy="304800"/>
    <xdr:sp>
      <xdr:nvSpPr>
        <xdr:cNvPr id="71" name="Text Box 43805"/>
        <xdr:cNvSpPr txBox="1">
          <a:spLocks noChangeArrowheads="1"/>
        </xdr:cNvSpPr>
      </xdr:nvSpPr>
      <xdr:spPr>
        <a:xfrm>
          <a:off x="20735925" y="99526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321</xdr:row>
      <xdr:rowOff>0</xdr:rowOff>
    </xdr:from>
    <xdr:ext cx="76200" cy="228600"/>
    <xdr:sp>
      <xdr:nvSpPr>
        <xdr:cNvPr id="72" name="Text Box 43806"/>
        <xdr:cNvSpPr txBox="1">
          <a:spLocks noChangeArrowheads="1"/>
        </xdr:cNvSpPr>
      </xdr:nvSpPr>
      <xdr:spPr>
        <a:xfrm>
          <a:off x="20735925" y="895921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326</xdr:row>
      <xdr:rowOff>0</xdr:rowOff>
    </xdr:from>
    <xdr:ext cx="76200" cy="228600"/>
    <xdr:sp>
      <xdr:nvSpPr>
        <xdr:cNvPr id="73" name="Text Box 43814"/>
        <xdr:cNvSpPr txBox="1">
          <a:spLocks noChangeArrowheads="1"/>
        </xdr:cNvSpPr>
      </xdr:nvSpPr>
      <xdr:spPr>
        <a:xfrm>
          <a:off x="20735925" y="90401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386</xdr:row>
      <xdr:rowOff>0</xdr:rowOff>
    </xdr:from>
    <xdr:ext cx="76200" cy="304800"/>
    <xdr:sp>
      <xdr:nvSpPr>
        <xdr:cNvPr id="74" name="Text Box 43815"/>
        <xdr:cNvSpPr txBox="1">
          <a:spLocks noChangeArrowheads="1"/>
        </xdr:cNvSpPr>
      </xdr:nvSpPr>
      <xdr:spPr>
        <a:xfrm>
          <a:off x="20735925" y="100288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325</xdr:row>
      <xdr:rowOff>0</xdr:rowOff>
    </xdr:from>
    <xdr:ext cx="76200" cy="228600"/>
    <xdr:sp>
      <xdr:nvSpPr>
        <xdr:cNvPr id="75" name="Text Box 43816"/>
        <xdr:cNvSpPr txBox="1">
          <a:spLocks noChangeArrowheads="1"/>
        </xdr:cNvSpPr>
      </xdr:nvSpPr>
      <xdr:spPr>
        <a:xfrm>
          <a:off x="20735925" y="90239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326</xdr:row>
      <xdr:rowOff>0</xdr:rowOff>
    </xdr:from>
    <xdr:ext cx="76200" cy="228600"/>
    <xdr:sp>
      <xdr:nvSpPr>
        <xdr:cNvPr id="76" name="Text Box 43824"/>
        <xdr:cNvSpPr txBox="1">
          <a:spLocks noChangeArrowheads="1"/>
        </xdr:cNvSpPr>
      </xdr:nvSpPr>
      <xdr:spPr>
        <a:xfrm>
          <a:off x="20735925" y="90401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386</xdr:row>
      <xdr:rowOff>0</xdr:rowOff>
    </xdr:from>
    <xdr:ext cx="76200" cy="304800"/>
    <xdr:sp>
      <xdr:nvSpPr>
        <xdr:cNvPr id="77" name="Text Box 43825"/>
        <xdr:cNvSpPr txBox="1">
          <a:spLocks noChangeArrowheads="1"/>
        </xdr:cNvSpPr>
      </xdr:nvSpPr>
      <xdr:spPr>
        <a:xfrm>
          <a:off x="20735925" y="100288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325</xdr:row>
      <xdr:rowOff>0</xdr:rowOff>
    </xdr:from>
    <xdr:ext cx="76200" cy="228600"/>
    <xdr:sp>
      <xdr:nvSpPr>
        <xdr:cNvPr id="78" name="Text Box 43826"/>
        <xdr:cNvSpPr txBox="1">
          <a:spLocks noChangeArrowheads="1"/>
        </xdr:cNvSpPr>
      </xdr:nvSpPr>
      <xdr:spPr>
        <a:xfrm>
          <a:off x="20735925" y="902398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329</xdr:row>
      <xdr:rowOff>0</xdr:rowOff>
    </xdr:from>
    <xdr:ext cx="76200" cy="228600"/>
    <xdr:sp>
      <xdr:nvSpPr>
        <xdr:cNvPr id="79" name="Text Box 43834"/>
        <xdr:cNvSpPr txBox="1">
          <a:spLocks noChangeArrowheads="1"/>
        </xdr:cNvSpPr>
      </xdr:nvSpPr>
      <xdr:spPr>
        <a:xfrm>
          <a:off x="20735925" y="908875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389</xdr:row>
      <xdr:rowOff>0</xdr:rowOff>
    </xdr:from>
    <xdr:ext cx="76200" cy="304800"/>
    <xdr:sp>
      <xdr:nvSpPr>
        <xdr:cNvPr id="80" name="Text Box 43835"/>
        <xdr:cNvSpPr txBox="1">
          <a:spLocks noChangeArrowheads="1"/>
        </xdr:cNvSpPr>
      </xdr:nvSpPr>
      <xdr:spPr>
        <a:xfrm>
          <a:off x="20735925" y="100860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328</xdr:row>
      <xdr:rowOff>0</xdr:rowOff>
    </xdr:from>
    <xdr:ext cx="76200" cy="228600"/>
    <xdr:sp>
      <xdr:nvSpPr>
        <xdr:cNvPr id="81" name="Text Box 43836"/>
        <xdr:cNvSpPr txBox="1">
          <a:spLocks noChangeArrowheads="1"/>
        </xdr:cNvSpPr>
      </xdr:nvSpPr>
      <xdr:spPr>
        <a:xfrm>
          <a:off x="20735925" y="90725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333</xdr:row>
      <xdr:rowOff>0</xdr:rowOff>
    </xdr:from>
    <xdr:ext cx="76200" cy="228600"/>
    <xdr:sp>
      <xdr:nvSpPr>
        <xdr:cNvPr id="82" name="Text Box 43844"/>
        <xdr:cNvSpPr txBox="1">
          <a:spLocks noChangeArrowheads="1"/>
        </xdr:cNvSpPr>
      </xdr:nvSpPr>
      <xdr:spPr>
        <a:xfrm>
          <a:off x="20735925" y="915352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393</xdr:row>
      <xdr:rowOff>0</xdr:rowOff>
    </xdr:from>
    <xdr:ext cx="76200" cy="304800"/>
    <xdr:sp>
      <xdr:nvSpPr>
        <xdr:cNvPr id="83" name="Text Box 43845"/>
        <xdr:cNvSpPr txBox="1">
          <a:spLocks noChangeArrowheads="1"/>
        </xdr:cNvSpPr>
      </xdr:nvSpPr>
      <xdr:spPr>
        <a:xfrm>
          <a:off x="20735925" y="1016222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332</xdr:row>
      <xdr:rowOff>0</xdr:rowOff>
    </xdr:from>
    <xdr:ext cx="76200" cy="228600"/>
    <xdr:sp>
      <xdr:nvSpPr>
        <xdr:cNvPr id="84" name="Text Box 43846"/>
        <xdr:cNvSpPr txBox="1">
          <a:spLocks noChangeArrowheads="1"/>
        </xdr:cNvSpPr>
      </xdr:nvSpPr>
      <xdr:spPr>
        <a:xfrm>
          <a:off x="20735925" y="91373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336</xdr:row>
      <xdr:rowOff>0</xdr:rowOff>
    </xdr:from>
    <xdr:ext cx="76200" cy="228600"/>
    <xdr:sp>
      <xdr:nvSpPr>
        <xdr:cNvPr id="85" name="Text Box 1037"/>
        <xdr:cNvSpPr txBox="1">
          <a:spLocks noChangeArrowheads="1"/>
        </xdr:cNvSpPr>
      </xdr:nvSpPr>
      <xdr:spPr>
        <a:xfrm>
          <a:off x="20735925" y="920210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396</xdr:row>
      <xdr:rowOff>0</xdr:rowOff>
    </xdr:from>
    <xdr:ext cx="76200" cy="304800"/>
    <xdr:sp>
      <xdr:nvSpPr>
        <xdr:cNvPr id="86" name="Text Box 1038"/>
        <xdr:cNvSpPr txBox="1">
          <a:spLocks noChangeArrowheads="1"/>
        </xdr:cNvSpPr>
      </xdr:nvSpPr>
      <xdr:spPr>
        <a:xfrm>
          <a:off x="20735925" y="102193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335</xdr:row>
      <xdr:rowOff>0</xdr:rowOff>
    </xdr:from>
    <xdr:ext cx="76200" cy="228600"/>
    <xdr:sp>
      <xdr:nvSpPr>
        <xdr:cNvPr id="87" name="Text Box 1039"/>
        <xdr:cNvSpPr txBox="1">
          <a:spLocks noChangeArrowheads="1"/>
        </xdr:cNvSpPr>
      </xdr:nvSpPr>
      <xdr:spPr>
        <a:xfrm>
          <a:off x="20735925" y="91859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340</xdr:row>
      <xdr:rowOff>0</xdr:rowOff>
    </xdr:from>
    <xdr:ext cx="76200" cy="228600"/>
    <xdr:sp>
      <xdr:nvSpPr>
        <xdr:cNvPr id="88" name="Text Box 1037"/>
        <xdr:cNvSpPr txBox="1">
          <a:spLocks noChangeArrowheads="1"/>
        </xdr:cNvSpPr>
      </xdr:nvSpPr>
      <xdr:spPr>
        <a:xfrm>
          <a:off x="20735925" y="926687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400</xdr:row>
      <xdr:rowOff>0</xdr:rowOff>
    </xdr:from>
    <xdr:ext cx="76200" cy="304800"/>
    <xdr:sp>
      <xdr:nvSpPr>
        <xdr:cNvPr id="89" name="Text Box 1038"/>
        <xdr:cNvSpPr txBox="1">
          <a:spLocks noChangeArrowheads="1"/>
        </xdr:cNvSpPr>
      </xdr:nvSpPr>
      <xdr:spPr>
        <a:xfrm>
          <a:off x="20735925" y="102955725"/>
          <a:ext cx="762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18</xdr:col>
      <xdr:colOff>0</xdr:colOff>
      <xdr:row>339</xdr:row>
      <xdr:rowOff>0</xdr:rowOff>
    </xdr:from>
    <xdr:ext cx="76200" cy="228600"/>
    <xdr:sp>
      <xdr:nvSpPr>
        <xdr:cNvPr id="90" name="Text Box 1039"/>
        <xdr:cNvSpPr txBox="1">
          <a:spLocks noChangeArrowheads="1"/>
        </xdr:cNvSpPr>
      </xdr:nvSpPr>
      <xdr:spPr>
        <a:xfrm>
          <a:off x="20735925" y="925068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350</xdr:row>
      <xdr:rowOff>0</xdr:rowOff>
    </xdr:from>
    <xdr:ext cx="76200" cy="228600"/>
    <xdr:sp>
      <xdr:nvSpPr>
        <xdr:cNvPr id="91" name="Text Box 1036"/>
        <xdr:cNvSpPr txBox="1">
          <a:spLocks noChangeArrowheads="1"/>
        </xdr:cNvSpPr>
      </xdr:nvSpPr>
      <xdr:spPr>
        <a:xfrm>
          <a:off x="20735925" y="9428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353</xdr:row>
      <xdr:rowOff>0</xdr:rowOff>
    </xdr:from>
    <xdr:ext cx="76200" cy="228600"/>
    <xdr:sp>
      <xdr:nvSpPr>
        <xdr:cNvPr id="92" name="Text Box 1036"/>
        <xdr:cNvSpPr txBox="1">
          <a:spLocks noChangeArrowheads="1"/>
        </xdr:cNvSpPr>
      </xdr:nvSpPr>
      <xdr:spPr>
        <a:xfrm>
          <a:off x="20735925" y="947737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357</xdr:row>
      <xdr:rowOff>0</xdr:rowOff>
    </xdr:from>
    <xdr:ext cx="76200" cy="228600"/>
    <xdr:sp>
      <xdr:nvSpPr>
        <xdr:cNvPr id="93" name="Text Box 1036"/>
        <xdr:cNvSpPr txBox="1">
          <a:spLocks noChangeArrowheads="1"/>
        </xdr:cNvSpPr>
      </xdr:nvSpPr>
      <xdr:spPr>
        <a:xfrm>
          <a:off x="20735925" y="954214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357</xdr:row>
      <xdr:rowOff>0</xdr:rowOff>
    </xdr:from>
    <xdr:ext cx="76200" cy="228600"/>
    <xdr:sp>
      <xdr:nvSpPr>
        <xdr:cNvPr id="94" name="Text Box 1036"/>
        <xdr:cNvSpPr txBox="1">
          <a:spLocks noChangeArrowheads="1"/>
        </xdr:cNvSpPr>
      </xdr:nvSpPr>
      <xdr:spPr>
        <a:xfrm>
          <a:off x="20735925" y="9542145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362</xdr:row>
      <xdr:rowOff>0</xdr:rowOff>
    </xdr:from>
    <xdr:ext cx="257175" cy="228600"/>
    <xdr:sp>
      <xdr:nvSpPr>
        <xdr:cNvPr id="95" name="Text Box 1036"/>
        <xdr:cNvSpPr txBox="1">
          <a:spLocks noChangeArrowheads="1"/>
        </xdr:cNvSpPr>
      </xdr:nvSpPr>
      <xdr:spPr>
        <a:xfrm>
          <a:off x="20735925" y="96231075"/>
          <a:ext cx="2571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368</xdr:row>
      <xdr:rowOff>0</xdr:rowOff>
    </xdr:from>
    <xdr:ext cx="76200" cy="228600"/>
    <xdr:sp>
      <xdr:nvSpPr>
        <xdr:cNvPr id="96" name="Text Box 1036"/>
        <xdr:cNvSpPr txBox="1">
          <a:spLocks noChangeArrowheads="1"/>
        </xdr:cNvSpPr>
      </xdr:nvSpPr>
      <xdr:spPr>
        <a:xfrm>
          <a:off x="20735925" y="972026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372</xdr:row>
      <xdr:rowOff>0</xdr:rowOff>
    </xdr:from>
    <xdr:ext cx="76200" cy="228600"/>
    <xdr:sp>
      <xdr:nvSpPr>
        <xdr:cNvPr id="97" name="Text Box 1036"/>
        <xdr:cNvSpPr txBox="1">
          <a:spLocks noChangeArrowheads="1"/>
        </xdr:cNvSpPr>
      </xdr:nvSpPr>
      <xdr:spPr>
        <a:xfrm>
          <a:off x="20735925" y="978503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609600</xdr:colOff>
      <xdr:row>375</xdr:row>
      <xdr:rowOff>0</xdr:rowOff>
    </xdr:from>
    <xdr:ext cx="76200" cy="228600"/>
    <xdr:sp>
      <xdr:nvSpPr>
        <xdr:cNvPr id="98" name="Text Box 1036"/>
        <xdr:cNvSpPr txBox="1">
          <a:spLocks noChangeArrowheads="1"/>
        </xdr:cNvSpPr>
      </xdr:nvSpPr>
      <xdr:spPr>
        <a:xfrm>
          <a:off x="20735925" y="983361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BA\Listing\2013\listing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ing13"/>
      <sheetName val="combond13"/>
      <sheetName val="govbond13"/>
      <sheetName val="Listing-by sector"/>
      <sheetName val="2list-2009"/>
      <sheetName val="2 list-2010"/>
      <sheetName val="09,10 шалгуур хангаагүй"/>
      <sheetName val="A,B board-2011-I"/>
      <sheetName val="A,B board-2011-II"/>
      <sheetName val="Sheet2"/>
      <sheetName val="rename"/>
      <sheetName val="newlisting"/>
      <sheetName val="delisting"/>
      <sheetName val="delist1994-2012"/>
      <sheetName val="about delisted com"/>
      <sheetName val="M&amp;A"/>
      <sheetName val="nemj gargasan huvitsaa"/>
      <sheetName val="төрийн мэдэл хувьчлах"/>
      <sheetName val="бүртгэлийн өөрчлөлт"/>
      <sheetName val="baaz huvitsaa"/>
      <sheetName val="baaz company"/>
      <sheetName val="tender"/>
      <sheetName val="ангилал2006"/>
      <sheetName val="bond_negdsen table"/>
      <sheetName val="ipo-05-08 trade"/>
      <sheetName val="Sheet3"/>
      <sheetName val="Sheet4"/>
      <sheetName val="Sheet5"/>
      <sheetName val="new kod_number"/>
      <sheetName val="hawtas"/>
      <sheetName val="Sheet1"/>
    </sheetNames>
    <sheetDataSet>
      <sheetData sheetId="0">
        <row r="8">
          <cell r="E8">
            <v>487</v>
          </cell>
          <cell r="F8">
            <v>10487000</v>
          </cell>
          <cell r="G8" t="str">
            <v>UB</v>
          </cell>
          <cell r="H8" t="str">
            <v>AZZ</v>
          </cell>
        </row>
        <row r="9">
          <cell r="E9">
            <v>501</v>
          </cell>
          <cell r="F9">
            <v>10501000</v>
          </cell>
          <cell r="G9" t="str">
            <v>UB</v>
          </cell>
          <cell r="H9" t="str">
            <v>ARG</v>
          </cell>
        </row>
        <row r="10">
          <cell r="E10">
            <v>507</v>
          </cell>
          <cell r="F10">
            <v>10507000</v>
          </cell>
          <cell r="G10" t="str">
            <v>UB</v>
          </cell>
          <cell r="H10" t="str">
            <v>BZO</v>
          </cell>
        </row>
        <row r="11">
          <cell r="E11">
            <v>481</v>
          </cell>
          <cell r="F11">
            <v>10481000</v>
          </cell>
          <cell r="G11" t="str">
            <v>UB</v>
          </cell>
          <cell r="H11" t="str">
            <v>DZU</v>
          </cell>
        </row>
        <row r="12">
          <cell r="E12">
            <v>505</v>
          </cell>
          <cell r="F12">
            <v>10505000</v>
          </cell>
          <cell r="G12" t="str">
            <v>DA</v>
          </cell>
          <cell r="H12" t="str">
            <v>DUS</v>
          </cell>
        </row>
        <row r="13">
          <cell r="E13">
            <v>496</v>
          </cell>
          <cell r="F13">
            <v>10496000</v>
          </cell>
          <cell r="G13" t="str">
            <v>DA</v>
          </cell>
          <cell r="H13" t="str">
            <v>DAS</v>
          </cell>
        </row>
        <row r="14">
          <cell r="E14">
            <v>519</v>
          </cell>
          <cell r="F14">
            <v>10519000</v>
          </cell>
          <cell r="G14" t="str">
            <v>DA</v>
          </cell>
          <cell r="H14" t="str">
            <v>DSH</v>
          </cell>
        </row>
        <row r="15">
          <cell r="E15">
            <v>498</v>
          </cell>
          <cell r="F15">
            <v>10498000</v>
          </cell>
          <cell r="G15" t="str">
            <v>DA</v>
          </cell>
          <cell r="H15" t="str">
            <v>DDS</v>
          </cell>
        </row>
        <row r="16">
          <cell r="E16">
            <v>526</v>
          </cell>
          <cell r="F16">
            <v>10526000</v>
          </cell>
          <cell r="G16" t="str">
            <v>DA</v>
          </cell>
          <cell r="H16" t="str">
            <v>DTU</v>
          </cell>
        </row>
        <row r="17">
          <cell r="E17">
            <v>513</v>
          </cell>
          <cell r="F17">
            <v>10513000</v>
          </cell>
          <cell r="G17" t="str">
            <v>EM</v>
          </cell>
          <cell r="H17" t="str">
            <v>DZS</v>
          </cell>
        </row>
        <row r="18">
          <cell r="E18">
            <v>514</v>
          </cell>
          <cell r="F18">
            <v>10514000</v>
          </cell>
          <cell r="G18" t="str">
            <v>UB</v>
          </cell>
          <cell r="H18" t="str">
            <v>DSD</v>
          </cell>
        </row>
        <row r="19">
          <cell r="E19">
            <v>502</v>
          </cell>
          <cell r="F19">
            <v>10502000</v>
          </cell>
          <cell r="G19" t="str">
            <v>UB</v>
          </cell>
          <cell r="H19" t="str">
            <v>DKS</v>
          </cell>
        </row>
        <row r="20">
          <cell r="E20">
            <v>504</v>
          </cell>
          <cell r="F20">
            <v>10504000</v>
          </cell>
          <cell r="G20" t="str">
            <v>UB</v>
          </cell>
          <cell r="H20" t="str">
            <v>DGS</v>
          </cell>
        </row>
        <row r="21">
          <cell r="E21">
            <v>510</v>
          </cell>
          <cell r="F21">
            <v>10510000</v>
          </cell>
          <cell r="G21" t="str">
            <v>UB</v>
          </cell>
          <cell r="H21" t="str">
            <v>HBJ</v>
          </cell>
        </row>
        <row r="22">
          <cell r="E22">
            <v>536</v>
          </cell>
          <cell r="F22">
            <v>10536000</v>
          </cell>
          <cell r="G22" t="str">
            <v>UB</v>
          </cell>
          <cell r="H22" t="str">
            <v>MTZ</v>
          </cell>
        </row>
        <row r="23">
          <cell r="E23">
            <v>500</v>
          </cell>
          <cell r="F23">
            <v>10500000</v>
          </cell>
          <cell r="G23" t="str">
            <v>UB</v>
          </cell>
          <cell r="H23" t="str">
            <v>NDS</v>
          </cell>
        </row>
        <row r="24">
          <cell r="E24">
            <v>515</v>
          </cell>
          <cell r="F24">
            <v>10515000</v>
          </cell>
          <cell r="G24" t="str">
            <v>UB</v>
          </cell>
          <cell r="H24" t="str">
            <v>UTS</v>
          </cell>
        </row>
        <row r="25">
          <cell r="E25">
            <v>497</v>
          </cell>
          <cell r="F25">
            <v>10497000</v>
          </cell>
          <cell r="G25" t="str">
            <v>UB</v>
          </cell>
          <cell r="H25" t="str">
            <v>UDS</v>
          </cell>
        </row>
        <row r="26">
          <cell r="E26">
            <v>518</v>
          </cell>
          <cell r="F26">
            <v>10518000</v>
          </cell>
          <cell r="G26" t="str">
            <v>SB</v>
          </cell>
          <cell r="H26" t="str">
            <v>HTS</v>
          </cell>
        </row>
        <row r="27">
          <cell r="E27">
            <v>390</v>
          </cell>
          <cell r="F27">
            <v>10390000</v>
          </cell>
          <cell r="G27" t="str">
            <v>XE</v>
          </cell>
          <cell r="H27" t="str">
            <v>CHA</v>
          </cell>
        </row>
        <row r="28">
          <cell r="E28">
            <v>491</v>
          </cell>
          <cell r="F28">
            <v>10491000</v>
          </cell>
          <cell r="G28" t="str">
            <v>UB</v>
          </cell>
          <cell r="H28" t="str">
            <v>ERZ</v>
          </cell>
        </row>
        <row r="29">
          <cell r="E29">
            <v>506</v>
          </cell>
          <cell r="F29">
            <v>10506000</v>
          </cell>
          <cell r="G29" t="str">
            <v>OR</v>
          </cell>
          <cell r="H29" t="str">
            <v>EUD</v>
          </cell>
        </row>
        <row r="30">
          <cell r="E30">
            <v>499</v>
          </cell>
          <cell r="F30">
            <v>10499000</v>
          </cell>
          <cell r="G30" t="str">
            <v>OR</v>
          </cell>
          <cell r="H30" t="str">
            <v>EDS</v>
          </cell>
        </row>
        <row r="36">
          <cell r="E36">
            <v>253</v>
          </cell>
          <cell r="F36">
            <v>10253000</v>
          </cell>
          <cell r="G36" t="str">
            <v>BE</v>
          </cell>
          <cell r="H36" t="str">
            <v>ASG</v>
          </cell>
        </row>
        <row r="37">
          <cell r="E37">
            <v>452</v>
          </cell>
          <cell r="F37">
            <v>10452000</v>
          </cell>
          <cell r="G37" t="str">
            <v>UB</v>
          </cell>
          <cell r="H37" t="str">
            <v>AOI</v>
          </cell>
        </row>
        <row r="38">
          <cell r="E38">
            <v>350</v>
          </cell>
          <cell r="F38">
            <v>10350000</v>
          </cell>
          <cell r="G38" t="str">
            <v>TE</v>
          </cell>
          <cell r="H38" t="str">
            <v>ATA</v>
          </cell>
        </row>
        <row r="39">
          <cell r="E39">
            <v>225</v>
          </cell>
          <cell r="F39">
            <v>10225000</v>
          </cell>
          <cell r="G39" t="str">
            <v>TE</v>
          </cell>
          <cell r="H39" t="str">
            <v>BAL</v>
          </cell>
        </row>
        <row r="40">
          <cell r="E40">
            <v>445</v>
          </cell>
          <cell r="F40">
            <v>10445000</v>
          </cell>
          <cell r="G40" t="str">
            <v>EV</v>
          </cell>
          <cell r="H40" t="str">
            <v>BTG</v>
          </cell>
        </row>
        <row r="41">
          <cell r="E41">
            <v>270</v>
          </cell>
          <cell r="F41">
            <v>10270000</v>
          </cell>
          <cell r="G41" t="str">
            <v>SB</v>
          </cell>
          <cell r="H41" t="str">
            <v>BBS</v>
          </cell>
        </row>
        <row r="42">
          <cell r="E42">
            <v>396</v>
          </cell>
          <cell r="F42">
            <v>10396000</v>
          </cell>
          <cell r="G42" t="str">
            <v>UB</v>
          </cell>
          <cell r="H42" t="str">
            <v>BAN</v>
          </cell>
        </row>
        <row r="43">
          <cell r="E43">
            <v>382</v>
          </cell>
          <cell r="F43">
            <v>10382000</v>
          </cell>
          <cell r="G43" t="str">
            <v>EV</v>
          </cell>
          <cell r="H43" t="str">
            <v>GTR</v>
          </cell>
        </row>
        <row r="44">
          <cell r="E44">
            <v>63</v>
          </cell>
          <cell r="F44">
            <v>10063000</v>
          </cell>
          <cell r="G44" t="str">
            <v>DA</v>
          </cell>
          <cell r="H44" t="str">
            <v>HSH</v>
          </cell>
        </row>
        <row r="45">
          <cell r="E45">
            <v>305</v>
          </cell>
          <cell r="F45">
            <v>10305000</v>
          </cell>
          <cell r="G45" t="str">
            <v>XE</v>
          </cell>
          <cell r="H45" t="str">
            <v>TBE</v>
          </cell>
        </row>
        <row r="46">
          <cell r="E46">
            <v>442</v>
          </cell>
          <cell r="F46">
            <v>10442000</v>
          </cell>
          <cell r="G46" t="str">
            <v>BE</v>
          </cell>
          <cell r="H46" t="str">
            <v>JMT</v>
          </cell>
        </row>
        <row r="47">
          <cell r="E47">
            <v>155</v>
          </cell>
          <cell r="F47">
            <v>10155000</v>
          </cell>
          <cell r="G47" t="str">
            <v>SB</v>
          </cell>
          <cell r="H47" t="str">
            <v>JNN</v>
          </cell>
        </row>
        <row r="48">
          <cell r="E48">
            <v>375</v>
          </cell>
          <cell r="F48">
            <v>10375000</v>
          </cell>
          <cell r="G48" t="str">
            <v>ZA</v>
          </cell>
          <cell r="H48" t="str">
            <v>ZVH</v>
          </cell>
        </row>
        <row r="49">
          <cell r="E49">
            <v>286</v>
          </cell>
          <cell r="F49">
            <v>10286000</v>
          </cell>
          <cell r="G49" t="str">
            <v>ZA</v>
          </cell>
          <cell r="H49" t="str">
            <v>ORG</v>
          </cell>
        </row>
        <row r="50">
          <cell r="E50">
            <v>475</v>
          </cell>
          <cell r="F50">
            <v>10475000</v>
          </cell>
          <cell r="G50" t="str">
            <v>SB</v>
          </cell>
          <cell r="H50" t="str">
            <v>ZNR</v>
          </cell>
        </row>
        <row r="51">
          <cell r="E51">
            <v>444</v>
          </cell>
          <cell r="F51">
            <v>10444000</v>
          </cell>
          <cell r="G51" t="str">
            <v>HE</v>
          </cell>
          <cell r="H51" t="str">
            <v>BDL</v>
          </cell>
        </row>
        <row r="52">
          <cell r="E52">
            <v>209</v>
          </cell>
          <cell r="F52">
            <v>10209000</v>
          </cell>
          <cell r="G52" t="str">
            <v>UB</v>
          </cell>
          <cell r="H52" t="str">
            <v>MCH</v>
          </cell>
        </row>
        <row r="53">
          <cell r="E53">
            <v>436</v>
          </cell>
          <cell r="F53">
            <v>10436000</v>
          </cell>
          <cell r="G53" t="str">
            <v>UB</v>
          </cell>
          <cell r="H53" t="str">
            <v>RIN</v>
          </cell>
        </row>
        <row r="54">
          <cell r="E54">
            <v>424</v>
          </cell>
          <cell r="F54">
            <v>10424000</v>
          </cell>
          <cell r="G54" t="str">
            <v>EM</v>
          </cell>
          <cell r="H54" t="str">
            <v>GTU</v>
          </cell>
        </row>
        <row r="55">
          <cell r="E55">
            <v>135</v>
          </cell>
          <cell r="F55">
            <v>10135000</v>
          </cell>
          <cell r="G55" t="str">
            <v>UB</v>
          </cell>
          <cell r="H55" t="str">
            <v>SUU</v>
          </cell>
        </row>
        <row r="56">
          <cell r="E56">
            <v>458</v>
          </cell>
          <cell r="F56">
            <v>10458000</v>
          </cell>
          <cell r="G56" t="str">
            <v>EM</v>
          </cell>
          <cell r="H56" t="str">
            <v>TTL</v>
          </cell>
        </row>
        <row r="57">
          <cell r="E57">
            <v>400</v>
          </cell>
          <cell r="F57">
            <v>10400000</v>
          </cell>
          <cell r="G57" t="str">
            <v>XE</v>
          </cell>
          <cell r="H57" t="str">
            <v>THA</v>
          </cell>
        </row>
        <row r="58">
          <cell r="E58">
            <v>348</v>
          </cell>
          <cell r="F58">
            <v>10348000</v>
          </cell>
          <cell r="G58" t="str">
            <v>DO</v>
          </cell>
          <cell r="H58" t="str">
            <v>DDL</v>
          </cell>
        </row>
        <row r="59">
          <cell r="E59">
            <v>32</v>
          </cell>
          <cell r="F59">
            <v>10032000</v>
          </cell>
          <cell r="G59" t="str">
            <v>UB</v>
          </cell>
          <cell r="H59" t="str">
            <v>HMK</v>
          </cell>
        </row>
        <row r="60">
          <cell r="E60">
            <v>376</v>
          </cell>
          <cell r="F60">
            <v>10376000</v>
          </cell>
          <cell r="G60" t="str">
            <v>UB</v>
          </cell>
          <cell r="H60" t="str">
            <v>HSX</v>
          </cell>
        </row>
        <row r="61">
          <cell r="E61">
            <v>446</v>
          </cell>
          <cell r="F61">
            <v>10446000</v>
          </cell>
          <cell r="G61" t="str">
            <v>BE</v>
          </cell>
          <cell r="H61" t="str">
            <v>TSN</v>
          </cell>
        </row>
        <row r="62">
          <cell r="E62">
            <v>460</v>
          </cell>
          <cell r="F62">
            <v>10460000</v>
          </cell>
          <cell r="G62" t="str">
            <v>GS</v>
          </cell>
          <cell r="H62" t="str">
            <v>SHV</v>
          </cell>
        </row>
        <row r="63">
          <cell r="E63">
            <v>183</v>
          </cell>
          <cell r="F63">
            <v>10183000</v>
          </cell>
          <cell r="G63" t="str">
            <v>TE</v>
          </cell>
          <cell r="H63" t="str">
            <v>SHR</v>
          </cell>
        </row>
        <row r="64">
          <cell r="E64">
            <v>368</v>
          </cell>
          <cell r="F64">
            <v>10368000</v>
          </cell>
          <cell r="G64" t="str">
            <v>AR</v>
          </cell>
          <cell r="H64" t="str">
            <v>UAR</v>
          </cell>
        </row>
        <row r="69">
          <cell r="E69">
            <v>295</v>
          </cell>
          <cell r="F69">
            <v>10295000</v>
          </cell>
          <cell r="G69" t="str">
            <v>UB</v>
          </cell>
          <cell r="H69" t="str">
            <v>ADC</v>
          </cell>
        </row>
        <row r="70">
          <cell r="E70">
            <v>294</v>
          </cell>
          <cell r="F70">
            <v>10294000</v>
          </cell>
          <cell r="G70" t="str">
            <v>UB</v>
          </cell>
          <cell r="H70" t="str">
            <v>AHD</v>
          </cell>
        </row>
        <row r="71">
          <cell r="E71">
            <v>369</v>
          </cell>
          <cell r="F71">
            <v>10369000</v>
          </cell>
          <cell r="G71" t="str">
            <v>AR</v>
          </cell>
          <cell r="H71" t="str">
            <v>AAR</v>
          </cell>
        </row>
        <row r="72">
          <cell r="E72">
            <v>12</v>
          </cell>
          <cell r="F72">
            <v>10012000</v>
          </cell>
          <cell r="G72" t="str">
            <v>UB</v>
          </cell>
          <cell r="H72" t="str">
            <v>AGA</v>
          </cell>
        </row>
        <row r="73">
          <cell r="E73">
            <v>423</v>
          </cell>
          <cell r="F73">
            <v>10423000</v>
          </cell>
          <cell r="G73" t="str">
            <v>UB</v>
          </cell>
          <cell r="H73" t="str">
            <v>ATI</v>
          </cell>
        </row>
        <row r="74">
          <cell r="E74">
            <v>461</v>
          </cell>
          <cell r="F74">
            <v>10461000</v>
          </cell>
          <cell r="G74" t="str">
            <v>DO</v>
          </cell>
          <cell r="H74" t="str">
            <v>ADL</v>
          </cell>
        </row>
        <row r="75">
          <cell r="E75">
            <v>468</v>
          </cell>
          <cell r="F75">
            <v>10468000</v>
          </cell>
          <cell r="G75" t="str">
            <v>TE</v>
          </cell>
          <cell r="H75" t="str">
            <v>ERD</v>
          </cell>
        </row>
        <row r="76">
          <cell r="E76">
            <v>384</v>
          </cell>
          <cell r="F76">
            <v>10384000</v>
          </cell>
          <cell r="G76" t="str">
            <v>DA</v>
          </cell>
          <cell r="H76" t="str">
            <v>APP</v>
          </cell>
        </row>
        <row r="77">
          <cell r="E77">
            <v>187</v>
          </cell>
          <cell r="F77">
            <v>10187000</v>
          </cell>
          <cell r="G77" t="str">
            <v>BE</v>
          </cell>
          <cell r="H77" t="str">
            <v>ALD</v>
          </cell>
        </row>
        <row r="78">
          <cell r="E78">
            <v>240</v>
          </cell>
          <cell r="F78">
            <v>10240000</v>
          </cell>
          <cell r="G78" t="str">
            <v>HO</v>
          </cell>
          <cell r="H78" t="str">
            <v>AHM</v>
          </cell>
        </row>
        <row r="79">
          <cell r="E79">
            <v>119</v>
          </cell>
          <cell r="F79">
            <v>10119000</v>
          </cell>
          <cell r="G79" t="str">
            <v>HO</v>
          </cell>
          <cell r="H79" t="str">
            <v>ALA</v>
          </cell>
        </row>
        <row r="80">
          <cell r="E80">
            <v>473</v>
          </cell>
          <cell r="F80">
            <v>10473000</v>
          </cell>
          <cell r="G80" t="str">
            <v>UV</v>
          </cell>
          <cell r="H80" t="str">
            <v>HRA</v>
          </cell>
        </row>
        <row r="81">
          <cell r="E81">
            <v>39</v>
          </cell>
          <cell r="F81">
            <v>10039000</v>
          </cell>
          <cell r="G81" t="str">
            <v>UB</v>
          </cell>
          <cell r="H81" t="str">
            <v>ALT</v>
          </cell>
        </row>
        <row r="82">
          <cell r="E82">
            <v>463</v>
          </cell>
          <cell r="F82">
            <v>10463000</v>
          </cell>
          <cell r="G82" t="str">
            <v>TE</v>
          </cell>
          <cell r="H82" t="str">
            <v>AYG</v>
          </cell>
        </row>
        <row r="83">
          <cell r="E83">
            <v>227</v>
          </cell>
          <cell r="F83">
            <v>10227000</v>
          </cell>
          <cell r="G83" t="str">
            <v>HO</v>
          </cell>
          <cell r="H83" t="str">
            <v>AZH</v>
          </cell>
        </row>
        <row r="84">
          <cell r="E84">
            <v>333</v>
          </cell>
          <cell r="F84">
            <v>10333000</v>
          </cell>
          <cell r="G84" t="str">
            <v>UB</v>
          </cell>
          <cell r="H84" t="str">
            <v>ALM</v>
          </cell>
        </row>
        <row r="85">
          <cell r="E85">
            <v>529</v>
          </cell>
          <cell r="F85">
            <v>10529000</v>
          </cell>
          <cell r="G85" t="str">
            <v>UB</v>
          </cell>
          <cell r="H85" t="str">
            <v>ANO</v>
          </cell>
        </row>
        <row r="86">
          <cell r="E86">
            <v>90</v>
          </cell>
          <cell r="F86">
            <v>10090000</v>
          </cell>
          <cell r="G86" t="str">
            <v>UB</v>
          </cell>
          <cell r="H86" t="str">
            <v>APU</v>
          </cell>
        </row>
        <row r="87">
          <cell r="E87">
            <v>394</v>
          </cell>
          <cell r="F87">
            <v>10394000</v>
          </cell>
          <cell r="G87" t="str">
            <v>AR</v>
          </cell>
          <cell r="H87" t="str">
            <v>ABH</v>
          </cell>
        </row>
        <row r="88">
          <cell r="E88">
            <v>60</v>
          </cell>
          <cell r="F88">
            <v>10060000</v>
          </cell>
          <cell r="G88" t="str">
            <v>TE</v>
          </cell>
          <cell r="H88" t="str">
            <v>ARZ</v>
          </cell>
        </row>
        <row r="89">
          <cell r="E89">
            <v>231</v>
          </cell>
          <cell r="F89">
            <v>10231000</v>
          </cell>
          <cell r="G89" t="str">
            <v>UB</v>
          </cell>
          <cell r="H89" t="str">
            <v>ARJ</v>
          </cell>
        </row>
        <row r="90">
          <cell r="E90">
            <v>122</v>
          </cell>
          <cell r="F90">
            <v>10122000</v>
          </cell>
          <cell r="G90" t="str">
            <v>UV</v>
          </cell>
          <cell r="H90" t="str">
            <v>ARI</v>
          </cell>
        </row>
        <row r="91">
          <cell r="E91">
            <v>420</v>
          </cell>
          <cell r="F91">
            <v>10420000</v>
          </cell>
          <cell r="G91" t="str">
            <v>BH</v>
          </cell>
          <cell r="H91" t="str">
            <v>ALI</v>
          </cell>
        </row>
        <row r="92">
          <cell r="E92">
            <v>403</v>
          </cell>
          <cell r="F92">
            <v>10403000</v>
          </cell>
          <cell r="G92" t="str">
            <v>HE</v>
          </cell>
          <cell r="H92" t="str">
            <v>ART</v>
          </cell>
        </row>
        <row r="93">
          <cell r="E93">
            <v>246</v>
          </cell>
          <cell r="F93">
            <v>10246000</v>
          </cell>
          <cell r="G93" t="str">
            <v>TE</v>
          </cell>
          <cell r="H93" t="str">
            <v>SUN</v>
          </cell>
        </row>
        <row r="94">
          <cell r="E94">
            <v>33</v>
          </cell>
          <cell r="F94">
            <v>10033000</v>
          </cell>
          <cell r="G94" t="str">
            <v>UB</v>
          </cell>
          <cell r="H94" t="str">
            <v>CND</v>
          </cell>
        </row>
        <row r="95">
          <cell r="E95">
            <v>258</v>
          </cell>
          <cell r="F95">
            <v>10258000</v>
          </cell>
          <cell r="G95" t="str">
            <v>SB</v>
          </cell>
          <cell r="H95" t="str">
            <v>ASH</v>
          </cell>
        </row>
        <row r="96">
          <cell r="E96">
            <v>17</v>
          </cell>
          <cell r="F96">
            <v>10017000</v>
          </cell>
          <cell r="G96" t="str">
            <v>UB</v>
          </cell>
          <cell r="H96" t="str">
            <v>ATR</v>
          </cell>
        </row>
        <row r="97">
          <cell r="E97">
            <v>200</v>
          </cell>
          <cell r="F97">
            <v>10200000</v>
          </cell>
          <cell r="G97" t="str">
            <v>BE</v>
          </cell>
          <cell r="H97" t="str">
            <v>NOG</v>
          </cell>
        </row>
        <row r="98">
          <cell r="E98">
            <v>476</v>
          </cell>
          <cell r="F98">
            <v>10476000</v>
          </cell>
          <cell r="G98" t="str">
            <v>UB</v>
          </cell>
          <cell r="H98" t="str">
            <v>BRC</v>
          </cell>
        </row>
        <row r="99">
          <cell r="E99">
            <v>76</v>
          </cell>
          <cell r="F99">
            <v>10076000</v>
          </cell>
          <cell r="G99" t="str">
            <v>UB</v>
          </cell>
          <cell r="H99" t="str">
            <v>ZES</v>
          </cell>
        </row>
        <row r="100">
          <cell r="E100">
            <v>256</v>
          </cell>
          <cell r="F100">
            <v>10256000</v>
          </cell>
          <cell r="G100" t="str">
            <v>DA</v>
          </cell>
          <cell r="H100" t="str">
            <v>BLS</v>
          </cell>
        </row>
        <row r="101">
          <cell r="E101">
            <v>438</v>
          </cell>
          <cell r="F101">
            <v>10438000</v>
          </cell>
          <cell r="G101" t="str">
            <v>ZA</v>
          </cell>
          <cell r="H101" t="str">
            <v>VIK</v>
          </cell>
        </row>
        <row r="102">
          <cell r="E102">
            <v>169</v>
          </cell>
          <cell r="F102">
            <v>10169000</v>
          </cell>
          <cell r="G102" t="str">
            <v>TE</v>
          </cell>
          <cell r="H102" t="str">
            <v>BBH</v>
          </cell>
        </row>
        <row r="103">
          <cell r="E103">
            <v>269</v>
          </cell>
          <cell r="F103">
            <v>10269000</v>
          </cell>
          <cell r="G103" t="str">
            <v>DG</v>
          </cell>
          <cell r="H103" t="str">
            <v>BBD</v>
          </cell>
        </row>
        <row r="104">
          <cell r="E104">
            <v>13</v>
          </cell>
          <cell r="F104">
            <v>10013000</v>
          </cell>
          <cell r="G104" t="str">
            <v>UB</v>
          </cell>
          <cell r="H104" t="str">
            <v>BNG</v>
          </cell>
        </row>
        <row r="105">
          <cell r="E105">
            <v>83</v>
          </cell>
          <cell r="F105">
            <v>10083000</v>
          </cell>
          <cell r="G105" t="str">
            <v>UB</v>
          </cell>
          <cell r="H105" t="str">
            <v>BND</v>
          </cell>
        </row>
        <row r="106">
          <cell r="E106">
            <v>241</v>
          </cell>
          <cell r="F106">
            <v>10241000</v>
          </cell>
          <cell r="G106" t="str">
            <v>EM</v>
          </cell>
          <cell r="H106" t="str">
            <v>ITL</v>
          </cell>
        </row>
        <row r="107">
          <cell r="E107">
            <v>315</v>
          </cell>
          <cell r="F107">
            <v>10315000</v>
          </cell>
          <cell r="G107" t="str">
            <v>GS</v>
          </cell>
          <cell r="H107" t="str">
            <v>BHR</v>
          </cell>
        </row>
        <row r="108">
          <cell r="E108">
            <v>222</v>
          </cell>
          <cell r="F108">
            <v>10222000</v>
          </cell>
          <cell r="G108" t="str">
            <v>BH</v>
          </cell>
          <cell r="H108" t="str">
            <v>BNR</v>
          </cell>
        </row>
        <row r="109">
          <cell r="E109">
            <v>62</v>
          </cell>
          <cell r="F109">
            <v>10062000</v>
          </cell>
          <cell r="G109" t="str">
            <v>XE</v>
          </cell>
          <cell r="H109" t="str">
            <v>BNM</v>
          </cell>
        </row>
        <row r="110">
          <cell r="E110">
            <v>77</v>
          </cell>
          <cell r="F110">
            <v>10077000</v>
          </cell>
          <cell r="G110" t="str">
            <v>DO</v>
          </cell>
          <cell r="H110" t="str">
            <v>BTL</v>
          </cell>
        </row>
        <row r="111">
          <cell r="E111">
            <v>152</v>
          </cell>
          <cell r="F111">
            <v>10152000</v>
          </cell>
          <cell r="G111" t="str">
            <v>TE</v>
          </cell>
          <cell r="H111" t="str">
            <v>BAJ</v>
          </cell>
        </row>
        <row r="112">
          <cell r="E112">
            <v>397</v>
          </cell>
          <cell r="F112">
            <v>10397000</v>
          </cell>
          <cell r="G112" t="str">
            <v>UB</v>
          </cell>
          <cell r="H112" t="str">
            <v>BNB</v>
          </cell>
        </row>
        <row r="113">
          <cell r="E113">
            <v>296</v>
          </cell>
          <cell r="F113">
            <v>10296000</v>
          </cell>
          <cell r="G113" t="str">
            <v>GA</v>
          </cell>
          <cell r="H113" t="str">
            <v>BTR</v>
          </cell>
        </row>
        <row r="114">
          <cell r="E114">
            <v>427</v>
          </cell>
          <cell r="F114">
            <v>10427000</v>
          </cell>
          <cell r="G114" t="str">
            <v>DO</v>
          </cell>
          <cell r="H114" t="str">
            <v>BNH</v>
          </cell>
        </row>
        <row r="115">
          <cell r="E115">
            <v>522</v>
          </cell>
          <cell r="F115">
            <v>10522000</v>
          </cell>
          <cell r="G115" t="str">
            <v>UB</v>
          </cell>
          <cell r="H115" t="str">
            <v>BDS</v>
          </cell>
        </row>
        <row r="116">
          <cell r="E116">
            <v>264</v>
          </cell>
          <cell r="F116">
            <v>10264000</v>
          </cell>
          <cell r="G116" t="str">
            <v>UB</v>
          </cell>
          <cell r="H116" t="str">
            <v>HHC</v>
          </cell>
        </row>
        <row r="117">
          <cell r="E117">
            <v>176</v>
          </cell>
          <cell r="F117">
            <v>10176000</v>
          </cell>
          <cell r="G117" t="str">
            <v>UB</v>
          </cell>
          <cell r="H117" t="str">
            <v>BSKY</v>
          </cell>
        </row>
        <row r="118">
          <cell r="E118">
            <v>480</v>
          </cell>
          <cell r="F118">
            <v>10480000</v>
          </cell>
          <cell r="G118" t="str">
            <v>SB</v>
          </cell>
          <cell r="H118" t="str">
            <v>BRO</v>
          </cell>
        </row>
        <row r="119">
          <cell r="E119">
            <v>207</v>
          </cell>
          <cell r="F119">
            <v>10207000</v>
          </cell>
          <cell r="G119" t="str">
            <v>TE</v>
          </cell>
          <cell r="H119" t="str">
            <v>BOR</v>
          </cell>
        </row>
        <row r="120">
          <cell r="E120">
            <v>435</v>
          </cell>
          <cell r="F120">
            <v>10435000</v>
          </cell>
          <cell r="G120" t="str">
            <v>UB</v>
          </cell>
          <cell r="H120" t="str">
            <v>BHL</v>
          </cell>
        </row>
        <row r="121">
          <cell r="E121">
            <v>69</v>
          </cell>
          <cell r="F121">
            <v>10069000</v>
          </cell>
          <cell r="G121" t="str">
            <v>UB</v>
          </cell>
          <cell r="H121" t="str">
            <v>BHG</v>
          </cell>
        </row>
        <row r="122">
          <cell r="E122">
            <v>308</v>
          </cell>
          <cell r="F122">
            <v>10308000</v>
          </cell>
          <cell r="G122" t="str">
            <v>BU</v>
          </cell>
          <cell r="H122" t="str">
            <v>BUN</v>
          </cell>
        </row>
        <row r="123">
          <cell r="E123">
            <v>146</v>
          </cell>
          <cell r="F123">
            <v>10146000</v>
          </cell>
          <cell r="G123" t="str">
            <v>XE</v>
          </cell>
          <cell r="H123" t="str">
            <v>CCA</v>
          </cell>
        </row>
        <row r="124">
          <cell r="E124">
            <v>277</v>
          </cell>
          <cell r="F124">
            <v>10277000</v>
          </cell>
          <cell r="G124" t="str">
            <v>XE</v>
          </cell>
          <cell r="H124" t="str">
            <v>HBB</v>
          </cell>
        </row>
        <row r="125">
          <cell r="E125">
            <v>121</v>
          </cell>
          <cell r="F125">
            <v>10121000</v>
          </cell>
          <cell r="G125" t="str">
            <v>HO</v>
          </cell>
          <cell r="H125" t="str">
            <v>BYN</v>
          </cell>
        </row>
        <row r="126">
          <cell r="E126">
            <v>395</v>
          </cell>
          <cell r="F126">
            <v>10395000</v>
          </cell>
          <cell r="G126" t="str">
            <v>HO</v>
          </cell>
          <cell r="H126" t="str">
            <v>BUT</v>
          </cell>
        </row>
        <row r="127">
          <cell r="E127">
            <v>239</v>
          </cell>
          <cell r="F127">
            <v>10239000</v>
          </cell>
          <cell r="G127" t="str">
            <v>UB</v>
          </cell>
          <cell r="H127" t="str">
            <v>BLC</v>
          </cell>
        </row>
        <row r="128">
          <cell r="E128">
            <v>492</v>
          </cell>
          <cell r="F128">
            <v>10492000</v>
          </cell>
          <cell r="G128" t="str">
            <v>UB</v>
          </cell>
          <cell r="H128" t="str">
            <v>BEU</v>
          </cell>
        </row>
        <row r="129">
          <cell r="E129">
            <v>539</v>
          </cell>
          <cell r="F129">
            <v>10539000</v>
          </cell>
          <cell r="G129" t="str">
            <v>UB</v>
          </cell>
          <cell r="H129" t="str">
            <v>BRM</v>
          </cell>
        </row>
        <row r="130">
          <cell r="E130">
            <v>34</v>
          </cell>
          <cell r="F130">
            <v>10034000</v>
          </cell>
          <cell r="G130" t="str">
            <v>UB</v>
          </cell>
          <cell r="H130" t="str">
            <v>SUL</v>
          </cell>
        </row>
        <row r="131">
          <cell r="E131">
            <v>234</v>
          </cell>
          <cell r="F131">
            <v>10234000</v>
          </cell>
          <cell r="G131" t="str">
            <v>UB</v>
          </cell>
          <cell r="H131" t="str">
            <v>GHC</v>
          </cell>
        </row>
        <row r="132">
          <cell r="E132">
            <v>353</v>
          </cell>
          <cell r="F132">
            <v>10353000</v>
          </cell>
          <cell r="G132" t="str">
            <v>DO</v>
          </cell>
          <cell r="H132" t="str">
            <v>HZB</v>
          </cell>
        </row>
        <row r="133">
          <cell r="E133">
            <v>216</v>
          </cell>
          <cell r="F133">
            <v>10216000</v>
          </cell>
          <cell r="G133" t="str">
            <v>ZA</v>
          </cell>
          <cell r="H133" t="str">
            <v>DLA</v>
          </cell>
        </row>
        <row r="134">
          <cell r="E134">
            <v>528</v>
          </cell>
          <cell r="F134">
            <v>10528000</v>
          </cell>
          <cell r="G134" t="str">
            <v>UB</v>
          </cell>
          <cell r="H134" t="str">
            <v>HRM</v>
          </cell>
        </row>
        <row r="135">
          <cell r="E135">
            <v>125</v>
          </cell>
          <cell r="F135">
            <v>10125000</v>
          </cell>
          <cell r="G135" t="str">
            <v>EV</v>
          </cell>
          <cell r="H135" t="str">
            <v>HML</v>
          </cell>
        </row>
        <row r="136">
          <cell r="E136">
            <v>354</v>
          </cell>
          <cell r="F136">
            <v>10354000</v>
          </cell>
          <cell r="G136" t="str">
            <v>UB</v>
          </cell>
          <cell r="H136" t="str">
            <v>GOV</v>
          </cell>
        </row>
        <row r="137">
          <cell r="E137">
            <v>86</v>
          </cell>
          <cell r="F137">
            <v>10086000</v>
          </cell>
          <cell r="G137" t="str">
            <v>EM</v>
          </cell>
          <cell r="H137" t="str">
            <v>JGL</v>
          </cell>
        </row>
        <row r="138">
          <cell r="E138">
            <v>344</v>
          </cell>
          <cell r="F138">
            <v>10344000</v>
          </cell>
          <cell r="G138" t="str">
            <v>GS</v>
          </cell>
          <cell r="H138" t="str">
            <v>GOS</v>
          </cell>
        </row>
        <row r="139">
          <cell r="E139">
            <v>443</v>
          </cell>
          <cell r="F139">
            <v>10443000</v>
          </cell>
          <cell r="G139" t="str">
            <v>DG</v>
          </cell>
          <cell r="H139" t="str">
            <v>BRD</v>
          </cell>
        </row>
        <row r="140">
          <cell r="E140">
            <v>148</v>
          </cell>
          <cell r="F140">
            <v>10148000</v>
          </cell>
          <cell r="G140" t="str">
            <v>UB</v>
          </cell>
          <cell r="H140" t="str">
            <v>GFG</v>
          </cell>
        </row>
        <row r="141">
          <cell r="E141">
            <v>159</v>
          </cell>
          <cell r="F141">
            <v>10159000</v>
          </cell>
          <cell r="G141" t="str">
            <v>SB</v>
          </cell>
          <cell r="H141" t="str">
            <v>GNR</v>
          </cell>
        </row>
        <row r="142">
          <cell r="E142">
            <v>363</v>
          </cell>
          <cell r="F142">
            <v>10363000</v>
          </cell>
          <cell r="G142" t="str">
            <v>UB</v>
          </cell>
          <cell r="H142" t="str">
            <v>GGL</v>
          </cell>
        </row>
        <row r="143">
          <cell r="E143">
            <v>263</v>
          </cell>
          <cell r="F143">
            <v>10263000</v>
          </cell>
          <cell r="G143" t="str">
            <v>BU</v>
          </cell>
          <cell r="H143" t="str">
            <v>GTJ</v>
          </cell>
        </row>
        <row r="144">
          <cell r="E144">
            <v>96</v>
          </cell>
          <cell r="F144">
            <v>10096000</v>
          </cell>
          <cell r="G144" t="str">
            <v>UV</v>
          </cell>
          <cell r="H144" t="str">
            <v>GUR</v>
          </cell>
        </row>
        <row r="145">
          <cell r="E145">
            <v>88</v>
          </cell>
          <cell r="F145">
            <v>10088000</v>
          </cell>
          <cell r="G145" t="str">
            <v>UB</v>
          </cell>
          <cell r="H145" t="str">
            <v>GTL</v>
          </cell>
        </row>
        <row r="146">
          <cell r="E146">
            <v>150</v>
          </cell>
          <cell r="F146">
            <v>10150000</v>
          </cell>
          <cell r="G146" t="str">
            <v>TE</v>
          </cell>
          <cell r="H146" t="str">
            <v>DBL</v>
          </cell>
        </row>
        <row r="147">
          <cell r="E147">
            <v>470</v>
          </cell>
          <cell r="F147">
            <v>10470000</v>
          </cell>
          <cell r="G147" t="str">
            <v>DA</v>
          </cell>
          <cell r="H147" t="str">
            <v>DRZ</v>
          </cell>
        </row>
        <row r="148">
          <cell r="E148">
            <v>252</v>
          </cell>
          <cell r="F148">
            <v>10252000</v>
          </cell>
          <cell r="G148" t="str">
            <v>DA</v>
          </cell>
          <cell r="H148" t="str">
            <v>DAR</v>
          </cell>
        </row>
        <row r="149">
          <cell r="E149">
            <v>367</v>
          </cell>
          <cell r="F149">
            <v>10367000</v>
          </cell>
          <cell r="G149" t="str">
            <v>DA</v>
          </cell>
          <cell r="H149" t="str">
            <v>DRI</v>
          </cell>
        </row>
        <row r="150">
          <cell r="E150">
            <v>380</v>
          </cell>
          <cell r="F150">
            <v>10380000</v>
          </cell>
          <cell r="G150" t="str">
            <v>DA</v>
          </cell>
          <cell r="H150" t="str">
            <v>DHU</v>
          </cell>
        </row>
        <row r="151">
          <cell r="E151">
            <v>366</v>
          </cell>
          <cell r="F151">
            <v>10366000</v>
          </cell>
          <cell r="G151" t="str">
            <v>DA</v>
          </cell>
          <cell r="H151" t="str">
            <v>DZG</v>
          </cell>
        </row>
        <row r="152">
          <cell r="E152">
            <v>508</v>
          </cell>
          <cell r="F152">
            <v>10508000</v>
          </cell>
          <cell r="G152" t="str">
            <v>DA</v>
          </cell>
          <cell r="H152" t="str">
            <v>DSS</v>
          </cell>
        </row>
        <row r="153">
          <cell r="E153">
            <v>71</v>
          </cell>
          <cell r="F153">
            <v>10071000</v>
          </cell>
          <cell r="G153" t="str">
            <v>DA</v>
          </cell>
          <cell r="H153" t="str">
            <v>NEH</v>
          </cell>
        </row>
        <row r="154">
          <cell r="E154">
            <v>254</v>
          </cell>
          <cell r="F154">
            <v>10254000</v>
          </cell>
          <cell r="G154" t="str">
            <v>DA</v>
          </cell>
          <cell r="H154" t="str">
            <v>DAH</v>
          </cell>
        </row>
        <row r="155">
          <cell r="E155">
            <v>523</v>
          </cell>
          <cell r="F155">
            <v>10523000</v>
          </cell>
          <cell r="G155" t="str">
            <v>DO</v>
          </cell>
          <cell r="H155" t="str">
            <v>DAZ</v>
          </cell>
        </row>
        <row r="156">
          <cell r="E156">
            <v>381</v>
          </cell>
          <cell r="F156">
            <v>10381000</v>
          </cell>
          <cell r="G156" t="str">
            <v>DO</v>
          </cell>
          <cell r="H156" t="str">
            <v>DNU</v>
          </cell>
        </row>
        <row r="157">
          <cell r="E157">
            <v>343</v>
          </cell>
          <cell r="F157">
            <v>10343000</v>
          </cell>
          <cell r="G157" t="str">
            <v>DO</v>
          </cell>
          <cell r="H157" t="str">
            <v>DHS</v>
          </cell>
        </row>
        <row r="158">
          <cell r="E158">
            <v>132</v>
          </cell>
          <cell r="F158">
            <v>10132000</v>
          </cell>
          <cell r="G158" t="str">
            <v>DO</v>
          </cell>
          <cell r="H158" t="str">
            <v>DRN</v>
          </cell>
        </row>
        <row r="159">
          <cell r="E159">
            <v>320</v>
          </cell>
          <cell r="F159">
            <v>10320000</v>
          </cell>
          <cell r="G159" t="str">
            <v>DO</v>
          </cell>
          <cell r="H159" t="str">
            <v>DIM</v>
          </cell>
        </row>
        <row r="160">
          <cell r="E160">
            <v>358</v>
          </cell>
          <cell r="F160">
            <v>10358000</v>
          </cell>
          <cell r="G160" t="str">
            <v>DO</v>
          </cell>
          <cell r="H160" t="str">
            <v>DOT</v>
          </cell>
        </row>
        <row r="161">
          <cell r="E161">
            <v>311</v>
          </cell>
          <cell r="F161">
            <v>10311000</v>
          </cell>
          <cell r="G161" t="str">
            <v>DO</v>
          </cell>
          <cell r="H161" t="str">
            <v>DES</v>
          </cell>
        </row>
        <row r="162">
          <cell r="E162">
            <v>21</v>
          </cell>
          <cell r="F162">
            <v>10021000</v>
          </cell>
          <cell r="G162" t="str">
            <v>UB</v>
          </cell>
          <cell r="H162" t="str">
            <v>DRU</v>
          </cell>
        </row>
        <row r="163">
          <cell r="E163">
            <v>300</v>
          </cell>
          <cell r="F163">
            <v>10300000</v>
          </cell>
          <cell r="G163" t="str">
            <v>DU</v>
          </cell>
          <cell r="H163" t="str">
            <v>DMA</v>
          </cell>
        </row>
        <row r="164">
          <cell r="E164">
            <v>93</v>
          </cell>
          <cell r="F164">
            <v>10093000</v>
          </cell>
          <cell r="G164" t="str">
            <v>AR</v>
          </cell>
          <cell r="H164" t="str">
            <v>BBG</v>
          </cell>
        </row>
        <row r="165">
          <cell r="E165">
            <v>211</v>
          </cell>
          <cell r="F165">
            <v>10211000</v>
          </cell>
          <cell r="G165" t="str">
            <v>DU</v>
          </cell>
          <cell r="H165" t="str">
            <v>DHM</v>
          </cell>
        </row>
        <row r="166">
          <cell r="E166">
            <v>37</v>
          </cell>
          <cell r="F166">
            <v>10037000</v>
          </cell>
          <cell r="G166" t="str">
            <v>UB</v>
          </cell>
          <cell r="H166" t="str">
            <v>SOI</v>
          </cell>
        </row>
        <row r="167">
          <cell r="E167">
            <v>268</v>
          </cell>
          <cell r="F167">
            <v>10268000</v>
          </cell>
          <cell r="G167" t="str">
            <v>TE</v>
          </cell>
          <cell r="H167" t="str">
            <v>JRT</v>
          </cell>
        </row>
        <row r="168">
          <cell r="E168">
            <v>201</v>
          </cell>
          <cell r="F168">
            <v>10201000</v>
          </cell>
          <cell r="G168" t="str">
            <v>OR</v>
          </cell>
          <cell r="H168" t="str">
            <v>JLT</v>
          </cell>
        </row>
        <row r="169">
          <cell r="E169">
            <v>408</v>
          </cell>
          <cell r="F169">
            <v>10408000</v>
          </cell>
          <cell r="G169" t="str">
            <v>SB</v>
          </cell>
          <cell r="H169" t="str">
            <v>HCH</v>
          </cell>
        </row>
        <row r="170">
          <cell r="E170">
            <v>230</v>
          </cell>
          <cell r="F170">
            <v>10230000</v>
          </cell>
          <cell r="G170" t="str">
            <v>ZA</v>
          </cell>
          <cell r="H170" t="str">
            <v>JST</v>
          </cell>
        </row>
        <row r="171">
          <cell r="E171">
            <v>326</v>
          </cell>
          <cell r="F171">
            <v>10326000</v>
          </cell>
          <cell r="G171" t="str">
            <v>UV</v>
          </cell>
          <cell r="H171" t="str">
            <v>JIV</v>
          </cell>
        </row>
        <row r="172">
          <cell r="E172">
            <v>61</v>
          </cell>
          <cell r="F172">
            <v>10061000</v>
          </cell>
          <cell r="G172" t="str">
            <v>EM</v>
          </cell>
          <cell r="H172" t="str">
            <v>JGV</v>
          </cell>
        </row>
        <row r="173">
          <cell r="E173">
            <v>521</v>
          </cell>
          <cell r="F173">
            <v>10521000</v>
          </cell>
          <cell r="G173" t="str">
            <v>UB</v>
          </cell>
          <cell r="H173" t="str">
            <v>JTB</v>
          </cell>
        </row>
        <row r="174">
          <cell r="E174">
            <v>204</v>
          </cell>
          <cell r="F174">
            <v>10204000</v>
          </cell>
          <cell r="G174" t="str">
            <v>ZA</v>
          </cell>
          <cell r="H174" t="str">
            <v>BLG</v>
          </cell>
        </row>
        <row r="175">
          <cell r="E175">
            <v>172</v>
          </cell>
          <cell r="F175">
            <v>10172000</v>
          </cell>
          <cell r="G175" t="str">
            <v>TE</v>
          </cell>
          <cell r="H175" t="str">
            <v>ZAL</v>
          </cell>
        </row>
        <row r="176">
          <cell r="E176">
            <v>450</v>
          </cell>
          <cell r="F176">
            <v>10450000</v>
          </cell>
          <cell r="G176" t="str">
            <v>UB</v>
          </cell>
          <cell r="H176" t="str">
            <v>ZOO</v>
          </cell>
        </row>
        <row r="177">
          <cell r="E177">
            <v>197</v>
          </cell>
          <cell r="F177">
            <v>10197000</v>
          </cell>
          <cell r="G177" t="str">
            <v>BH</v>
          </cell>
          <cell r="H177" t="str">
            <v>ZOS</v>
          </cell>
        </row>
        <row r="178">
          <cell r="E178">
            <v>520</v>
          </cell>
          <cell r="F178">
            <v>10520000</v>
          </cell>
          <cell r="G178" t="str">
            <v>UB</v>
          </cell>
          <cell r="H178" t="str">
            <v>ZSB</v>
          </cell>
        </row>
        <row r="179">
          <cell r="E179">
            <v>283</v>
          </cell>
          <cell r="F179">
            <v>10283000</v>
          </cell>
          <cell r="G179" t="str">
            <v>SB</v>
          </cell>
          <cell r="H179" t="str">
            <v>BUR</v>
          </cell>
        </row>
        <row r="180">
          <cell r="E180">
            <v>329</v>
          </cell>
          <cell r="F180">
            <v>10329000</v>
          </cell>
          <cell r="G180" t="str">
            <v>BU</v>
          </cell>
          <cell r="H180" t="str">
            <v>INT</v>
          </cell>
        </row>
        <row r="181">
          <cell r="E181">
            <v>292</v>
          </cell>
          <cell r="F181">
            <v>10292000</v>
          </cell>
          <cell r="G181" t="str">
            <v>UB</v>
          </cell>
          <cell r="H181" t="str">
            <v>OBL</v>
          </cell>
        </row>
        <row r="182">
          <cell r="E182">
            <v>157</v>
          </cell>
          <cell r="F182">
            <v>10157000</v>
          </cell>
          <cell r="G182" t="str">
            <v>UV</v>
          </cell>
          <cell r="H182" t="str">
            <v>IHN</v>
          </cell>
        </row>
        <row r="183">
          <cell r="E183">
            <v>185</v>
          </cell>
          <cell r="F183">
            <v>10185000</v>
          </cell>
          <cell r="G183" t="str">
            <v>UB</v>
          </cell>
          <cell r="H183" t="str">
            <v>IHU</v>
          </cell>
        </row>
        <row r="184">
          <cell r="E184">
            <v>459</v>
          </cell>
          <cell r="F184">
            <v>10459000</v>
          </cell>
          <cell r="G184" t="str">
            <v>UV</v>
          </cell>
          <cell r="H184" t="str">
            <v>IBA</v>
          </cell>
        </row>
        <row r="185">
          <cell r="E185">
            <v>80</v>
          </cell>
          <cell r="F185">
            <v>10080000</v>
          </cell>
          <cell r="G185" t="str">
            <v>DU</v>
          </cell>
          <cell r="H185" t="str">
            <v>MNG</v>
          </cell>
        </row>
        <row r="186">
          <cell r="E186">
            <v>194</v>
          </cell>
          <cell r="F186">
            <v>10194000</v>
          </cell>
          <cell r="G186" t="str">
            <v>HE</v>
          </cell>
          <cell r="H186" t="str">
            <v>MAN</v>
          </cell>
        </row>
        <row r="187">
          <cell r="E187">
            <v>261</v>
          </cell>
          <cell r="F187">
            <v>10261000</v>
          </cell>
          <cell r="G187" t="str">
            <v>SB</v>
          </cell>
          <cell r="H187" t="str">
            <v>OZH</v>
          </cell>
        </row>
        <row r="188">
          <cell r="E188">
            <v>208</v>
          </cell>
          <cell r="F188">
            <v>10208000</v>
          </cell>
          <cell r="G188" t="str">
            <v>UB</v>
          </cell>
          <cell r="H188" t="str">
            <v>MMX</v>
          </cell>
        </row>
        <row r="189">
          <cell r="E189">
            <v>379</v>
          </cell>
          <cell r="F189">
            <v>10379000</v>
          </cell>
          <cell r="G189" t="str">
            <v>UB</v>
          </cell>
          <cell r="H189" t="str">
            <v>MIE</v>
          </cell>
        </row>
        <row r="190">
          <cell r="E190">
            <v>26</v>
          </cell>
          <cell r="F190">
            <v>10026000</v>
          </cell>
          <cell r="G190" t="str">
            <v>UB</v>
          </cell>
          <cell r="H190" t="str">
            <v>MMH</v>
          </cell>
        </row>
        <row r="191">
          <cell r="E191">
            <v>272</v>
          </cell>
          <cell r="F191">
            <v>10272000</v>
          </cell>
          <cell r="G191" t="str">
            <v>BE</v>
          </cell>
          <cell r="H191" t="str">
            <v>MER</v>
          </cell>
        </row>
        <row r="192">
          <cell r="E192">
            <v>130</v>
          </cell>
          <cell r="F192">
            <v>10130000</v>
          </cell>
          <cell r="G192" t="str">
            <v>UV</v>
          </cell>
          <cell r="H192" t="str">
            <v>AZA</v>
          </cell>
        </row>
        <row r="193">
          <cell r="E193">
            <v>238</v>
          </cell>
          <cell r="F193">
            <v>10238000</v>
          </cell>
          <cell r="G193" t="str">
            <v>ZA</v>
          </cell>
          <cell r="H193" t="str">
            <v>DLM</v>
          </cell>
        </row>
        <row r="194">
          <cell r="E194">
            <v>50</v>
          </cell>
          <cell r="F194">
            <v>10050000</v>
          </cell>
          <cell r="G194" t="str">
            <v>UB</v>
          </cell>
          <cell r="H194" t="str">
            <v>ASA</v>
          </cell>
        </row>
        <row r="195">
          <cell r="E195">
            <v>332</v>
          </cell>
          <cell r="F195">
            <v>10332000</v>
          </cell>
          <cell r="G195" t="str">
            <v>UB</v>
          </cell>
          <cell r="H195" t="str">
            <v>MOG</v>
          </cell>
        </row>
        <row r="196">
          <cell r="E196">
            <v>68</v>
          </cell>
          <cell r="F196">
            <v>10068000</v>
          </cell>
          <cell r="G196" t="str">
            <v>DA</v>
          </cell>
          <cell r="H196" t="str">
            <v>ERS</v>
          </cell>
        </row>
        <row r="197">
          <cell r="E197">
            <v>290</v>
          </cell>
          <cell r="F197">
            <v>10290000</v>
          </cell>
          <cell r="G197" t="str">
            <v>UB</v>
          </cell>
          <cell r="H197" t="str">
            <v>MDZ</v>
          </cell>
        </row>
        <row r="198">
          <cell r="E198">
            <v>40</v>
          </cell>
          <cell r="F198">
            <v>10040000</v>
          </cell>
          <cell r="G198" t="str">
            <v>UB</v>
          </cell>
          <cell r="H198" t="str">
            <v>KEK</v>
          </cell>
        </row>
        <row r="199">
          <cell r="E199">
            <v>226</v>
          </cell>
          <cell r="F199">
            <v>10226000</v>
          </cell>
          <cell r="G199" t="str">
            <v>UB</v>
          </cell>
          <cell r="H199" t="str">
            <v>DLG</v>
          </cell>
        </row>
        <row r="200">
          <cell r="E200">
            <v>9</v>
          </cell>
          <cell r="F200">
            <v>10009000</v>
          </cell>
          <cell r="G200" t="str">
            <v>UB</v>
          </cell>
          <cell r="H200" t="str">
            <v>MNH</v>
          </cell>
        </row>
        <row r="201">
          <cell r="E201">
            <v>2</v>
          </cell>
          <cell r="F201">
            <v>10002000</v>
          </cell>
          <cell r="G201" t="str">
            <v>UB</v>
          </cell>
          <cell r="H201" t="str">
            <v>UYN</v>
          </cell>
        </row>
        <row r="202">
          <cell r="E202">
            <v>236</v>
          </cell>
          <cell r="F202">
            <v>10236000</v>
          </cell>
          <cell r="G202" t="str">
            <v>UB</v>
          </cell>
          <cell r="H202" t="str">
            <v>MVO</v>
          </cell>
        </row>
        <row r="203">
          <cell r="E203">
            <v>316</v>
          </cell>
          <cell r="F203">
            <v>10316000</v>
          </cell>
          <cell r="G203" t="str">
            <v>UB</v>
          </cell>
          <cell r="H203" t="str">
            <v>MSR</v>
          </cell>
        </row>
        <row r="204">
          <cell r="E204">
            <v>47</v>
          </cell>
          <cell r="F204">
            <v>10047000</v>
          </cell>
          <cell r="G204" t="str">
            <v>SB</v>
          </cell>
          <cell r="H204" t="str">
            <v>MSD</v>
          </cell>
        </row>
        <row r="205">
          <cell r="E205">
            <v>342</v>
          </cell>
          <cell r="F205">
            <v>10342000</v>
          </cell>
          <cell r="G205" t="str">
            <v>UB</v>
          </cell>
          <cell r="H205" t="str">
            <v>MED</v>
          </cell>
        </row>
        <row r="206">
          <cell r="E206">
            <v>318</v>
          </cell>
          <cell r="F206">
            <v>10318000</v>
          </cell>
          <cell r="G206" t="str">
            <v>UB</v>
          </cell>
          <cell r="H206" t="str">
            <v>MEG</v>
          </cell>
        </row>
        <row r="207">
          <cell r="E207">
            <v>136</v>
          </cell>
          <cell r="F207">
            <v>10136000</v>
          </cell>
          <cell r="G207" t="str">
            <v>UB</v>
          </cell>
          <cell r="H207" t="str">
            <v>BAZ</v>
          </cell>
        </row>
        <row r="208">
          <cell r="E208">
            <v>362</v>
          </cell>
          <cell r="F208">
            <v>10362000</v>
          </cell>
          <cell r="G208" t="str">
            <v>UB</v>
          </cell>
          <cell r="H208" t="str">
            <v>GGE</v>
          </cell>
        </row>
        <row r="209">
          <cell r="E209">
            <v>430</v>
          </cell>
          <cell r="F209">
            <v>10430000</v>
          </cell>
          <cell r="G209" t="str">
            <v>UB</v>
          </cell>
          <cell r="H209" t="str">
            <v>MEL</v>
          </cell>
        </row>
        <row r="210">
          <cell r="E210">
            <v>25</v>
          </cell>
          <cell r="F210">
            <v>10025000</v>
          </cell>
          <cell r="G210" t="str">
            <v>UB</v>
          </cell>
          <cell r="H210" t="str">
            <v>MIB</v>
          </cell>
        </row>
        <row r="211">
          <cell r="E211">
            <v>38</v>
          </cell>
          <cell r="F211">
            <v>10038000</v>
          </cell>
          <cell r="G211" t="str">
            <v>UB</v>
          </cell>
          <cell r="H211" t="str">
            <v>MBG</v>
          </cell>
        </row>
        <row r="212">
          <cell r="E212">
            <v>471</v>
          </cell>
          <cell r="F212">
            <v>10471000</v>
          </cell>
          <cell r="G212" t="str">
            <v>UB</v>
          </cell>
          <cell r="H212" t="str">
            <v>MNB</v>
          </cell>
        </row>
        <row r="213">
          <cell r="E213">
            <v>23</v>
          </cell>
          <cell r="F213">
            <v>10023000</v>
          </cell>
          <cell r="G213" t="str">
            <v>UB</v>
          </cell>
          <cell r="H213" t="str">
            <v>MNS</v>
          </cell>
        </row>
        <row r="214">
          <cell r="E214">
            <v>11</v>
          </cell>
          <cell r="F214">
            <v>10011000</v>
          </cell>
          <cell r="G214" t="str">
            <v>UB</v>
          </cell>
          <cell r="H214" t="str">
            <v>MSV</v>
          </cell>
        </row>
        <row r="215">
          <cell r="E215">
            <v>524</v>
          </cell>
          <cell r="F215">
            <v>10524000</v>
          </cell>
          <cell r="G215" t="str">
            <v>UB</v>
          </cell>
          <cell r="H215" t="str">
            <v>MDR</v>
          </cell>
        </row>
        <row r="216">
          <cell r="E216">
            <v>517</v>
          </cell>
          <cell r="F216">
            <v>10517000</v>
          </cell>
          <cell r="G216" t="str">
            <v>UB</v>
          </cell>
          <cell r="H216" t="str">
            <v>MSH</v>
          </cell>
        </row>
        <row r="217">
          <cell r="E217">
            <v>503</v>
          </cell>
          <cell r="F217">
            <v>10503000</v>
          </cell>
          <cell r="G217" t="str">
            <v>UB</v>
          </cell>
          <cell r="H217" t="str">
            <v>MSC</v>
          </cell>
        </row>
        <row r="218">
          <cell r="E218">
            <v>509</v>
          </cell>
          <cell r="F218">
            <v>10509000</v>
          </cell>
          <cell r="G218" t="str">
            <v>UB</v>
          </cell>
          <cell r="H218" t="str">
            <v>MEI</v>
          </cell>
        </row>
        <row r="219">
          <cell r="E219">
            <v>51</v>
          </cell>
          <cell r="F219">
            <v>10051000</v>
          </cell>
          <cell r="G219" t="str">
            <v>UB</v>
          </cell>
          <cell r="H219" t="str">
            <v>MUDX</v>
          </cell>
        </row>
        <row r="220">
          <cell r="E220">
            <v>419</v>
          </cell>
          <cell r="F220">
            <v>10419000</v>
          </cell>
          <cell r="G220" t="str">
            <v>UB</v>
          </cell>
          <cell r="H220" t="str">
            <v>NLO</v>
          </cell>
        </row>
        <row r="221">
          <cell r="E221">
            <v>531</v>
          </cell>
          <cell r="F221">
            <v>10531000</v>
          </cell>
          <cell r="G221" t="str">
            <v>UB</v>
          </cell>
          <cell r="H221" t="str">
            <v>NKT</v>
          </cell>
        </row>
        <row r="222">
          <cell r="E222">
            <v>55</v>
          </cell>
          <cell r="F222">
            <v>10055000</v>
          </cell>
          <cell r="G222" t="str">
            <v>UB</v>
          </cell>
          <cell r="H222" t="str">
            <v>NUR</v>
          </cell>
        </row>
        <row r="223">
          <cell r="E223">
            <v>289</v>
          </cell>
          <cell r="F223">
            <v>10289000</v>
          </cell>
          <cell r="G223" t="str">
            <v>SB</v>
          </cell>
          <cell r="H223" t="str">
            <v>NIE</v>
          </cell>
        </row>
        <row r="224">
          <cell r="E224">
            <v>163</v>
          </cell>
          <cell r="F224">
            <v>10163000</v>
          </cell>
          <cell r="G224" t="str">
            <v>TE</v>
          </cell>
          <cell r="H224" t="str">
            <v>NSD</v>
          </cell>
        </row>
        <row r="225">
          <cell r="E225">
            <v>196</v>
          </cell>
          <cell r="F225">
            <v>10196000</v>
          </cell>
          <cell r="G225" t="str">
            <v>BH</v>
          </cell>
          <cell r="H225" t="str">
            <v>TGS</v>
          </cell>
        </row>
        <row r="226">
          <cell r="E226">
            <v>67</v>
          </cell>
          <cell r="F226">
            <v>10067000</v>
          </cell>
          <cell r="G226" t="str">
            <v>UB</v>
          </cell>
          <cell r="H226" t="str">
            <v>NXE</v>
          </cell>
        </row>
        <row r="227">
          <cell r="E227">
            <v>527</v>
          </cell>
          <cell r="F227">
            <v>10527000</v>
          </cell>
          <cell r="G227" t="str">
            <v>UB</v>
          </cell>
          <cell r="H227" t="str">
            <v>OLL</v>
          </cell>
        </row>
        <row r="228">
          <cell r="E228">
            <v>235</v>
          </cell>
          <cell r="F228">
            <v>10235000</v>
          </cell>
          <cell r="G228" t="str">
            <v>GA</v>
          </cell>
          <cell r="H228" t="str">
            <v>ORI</v>
          </cell>
        </row>
        <row r="229">
          <cell r="E229">
            <v>412</v>
          </cell>
          <cell r="F229">
            <v>10412000</v>
          </cell>
          <cell r="G229" t="str">
            <v>SB</v>
          </cell>
          <cell r="H229" t="str">
            <v>OTL</v>
          </cell>
        </row>
        <row r="230">
          <cell r="E230">
            <v>426</v>
          </cell>
          <cell r="F230">
            <v>10426000</v>
          </cell>
          <cell r="G230" t="str">
            <v>DA</v>
          </cell>
          <cell r="H230" t="str">
            <v>OJN</v>
          </cell>
        </row>
        <row r="231">
          <cell r="E231">
            <v>170</v>
          </cell>
          <cell r="F231">
            <v>10170000</v>
          </cell>
          <cell r="G231" t="str">
            <v>EV</v>
          </cell>
          <cell r="H231" t="str">
            <v>ORH</v>
          </cell>
        </row>
        <row r="232">
          <cell r="E232">
            <v>331</v>
          </cell>
          <cell r="F232">
            <v>10331000</v>
          </cell>
          <cell r="G232" t="str">
            <v>SB</v>
          </cell>
          <cell r="H232" t="str">
            <v>ORD</v>
          </cell>
        </row>
        <row r="233">
          <cell r="E233">
            <v>212</v>
          </cell>
          <cell r="F233">
            <v>10212000</v>
          </cell>
          <cell r="G233" t="str">
            <v>EV</v>
          </cell>
          <cell r="H233" t="str">
            <v>UAA</v>
          </cell>
        </row>
        <row r="234">
          <cell r="E234">
            <v>288</v>
          </cell>
          <cell r="F234">
            <v>10288000</v>
          </cell>
          <cell r="G234" t="str">
            <v>TE</v>
          </cell>
          <cell r="H234" t="str">
            <v>OZM</v>
          </cell>
        </row>
        <row r="235">
          <cell r="E235">
            <v>98</v>
          </cell>
          <cell r="F235">
            <v>10098000</v>
          </cell>
          <cell r="G235" t="str">
            <v>DU</v>
          </cell>
          <cell r="H235" t="str">
            <v>ULZ</v>
          </cell>
        </row>
        <row r="236">
          <cell r="E236">
            <v>389</v>
          </cell>
          <cell r="F236">
            <v>10389000</v>
          </cell>
          <cell r="G236" t="str">
            <v>XE</v>
          </cell>
          <cell r="H236" t="str">
            <v>ONH</v>
          </cell>
        </row>
        <row r="237">
          <cell r="E237">
            <v>189</v>
          </cell>
          <cell r="F237">
            <v>10189000</v>
          </cell>
          <cell r="G237" t="str">
            <v>BH</v>
          </cell>
          <cell r="H237" t="str">
            <v>JIM</v>
          </cell>
        </row>
        <row r="238">
          <cell r="E238">
            <v>248</v>
          </cell>
          <cell r="F238">
            <v>10248000</v>
          </cell>
          <cell r="G238" t="str">
            <v>OR</v>
          </cell>
          <cell r="H238" t="str">
            <v>OEE</v>
          </cell>
        </row>
        <row r="239">
          <cell r="E239">
            <v>530</v>
          </cell>
          <cell r="F239">
            <v>10530000</v>
          </cell>
          <cell r="G239" t="str">
            <v>UB</v>
          </cell>
          <cell r="H239" t="str">
            <v>RMC</v>
          </cell>
        </row>
        <row r="240">
          <cell r="E240">
            <v>250</v>
          </cell>
          <cell r="F240">
            <v>10250000</v>
          </cell>
          <cell r="G240" t="str">
            <v>DG</v>
          </cell>
          <cell r="H240" t="str">
            <v>SAI</v>
          </cell>
        </row>
        <row r="241">
          <cell r="E241">
            <v>317</v>
          </cell>
          <cell r="F241">
            <v>10317000</v>
          </cell>
          <cell r="G241" t="str">
            <v>DA</v>
          </cell>
          <cell r="H241" t="str">
            <v>SIL</v>
          </cell>
        </row>
        <row r="242">
          <cell r="E242">
            <v>97</v>
          </cell>
          <cell r="F242">
            <v>10097000</v>
          </cell>
          <cell r="G242" t="str">
            <v>UB</v>
          </cell>
          <cell r="H242" t="str">
            <v>SOR</v>
          </cell>
        </row>
        <row r="243">
          <cell r="E243">
            <v>54</v>
          </cell>
          <cell r="F243">
            <v>10054000</v>
          </cell>
          <cell r="G243" t="str">
            <v>UB</v>
          </cell>
          <cell r="H243" t="str">
            <v>SSG</v>
          </cell>
        </row>
        <row r="244">
          <cell r="E244">
            <v>266</v>
          </cell>
          <cell r="F244">
            <v>10266000</v>
          </cell>
          <cell r="G244" t="str">
            <v>TE</v>
          </cell>
          <cell r="H244" t="str">
            <v>SUO</v>
          </cell>
        </row>
        <row r="245">
          <cell r="E245">
            <v>110</v>
          </cell>
          <cell r="F245">
            <v>10110000</v>
          </cell>
          <cell r="G245" t="str">
            <v>SB</v>
          </cell>
          <cell r="H245" t="str">
            <v>ARH</v>
          </cell>
        </row>
        <row r="246">
          <cell r="E246">
            <v>118</v>
          </cell>
          <cell r="F246">
            <v>10118000</v>
          </cell>
          <cell r="G246" t="str">
            <v>SB</v>
          </cell>
          <cell r="H246" t="str">
            <v>DLH</v>
          </cell>
        </row>
        <row r="247">
          <cell r="E247">
            <v>449</v>
          </cell>
          <cell r="F247">
            <v>10449000</v>
          </cell>
          <cell r="G247" t="str">
            <v>SB</v>
          </cell>
          <cell r="H247" t="str">
            <v>SEM</v>
          </cell>
        </row>
        <row r="248">
          <cell r="E248">
            <v>134</v>
          </cell>
          <cell r="F248">
            <v>10134000</v>
          </cell>
          <cell r="G248" t="str">
            <v>SB</v>
          </cell>
          <cell r="H248" t="str">
            <v>SGT</v>
          </cell>
        </row>
        <row r="249">
          <cell r="E249">
            <v>281</v>
          </cell>
          <cell r="F249">
            <v>10281000</v>
          </cell>
          <cell r="G249" t="str">
            <v>SB</v>
          </cell>
          <cell r="H249" t="str">
            <v>HDS</v>
          </cell>
        </row>
        <row r="250">
          <cell r="E250">
            <v>414</v>
          </cell>
          <cell r="F250">
            <v>10414000</v>
          </cell>
          <cell r="G250" t="str">
            <v>SB</v>
          </cell>
          <cell r="H250" t="str">
            <v>SES</v>
          </cell>
        </row>
        <row r="251">
          <cell r="E251">
            <v>214</v>
          </cell>
          <cell r="F251">
            <v>10214000</v>
          </cell>
          <cell r="G251" t="str">
            <v>UB</v>
          </cell>
          <cell r="H251" t="str">
            <v>TAV</v>
          </cell>
        </row>
        <row r="252">
          <cell r="E252">
            <v>41</v>
          </cell>
          <cell r="F252">
            <v>10041000</v>
          </cell>
          <cell r="G252" t="str">
            <v>UB</v>
          </cell>
          <cell r="H252" t="str">
            <v>TVL</v>
          </cell>
        </row>
        <row r="253">
          <cell r="E253">
            <v>464</v>
          </cell>
          <cell r="F253">
            <v>10464000</v>
          </cell>
          <cell r="G253" t="str">
            <v>SU</v>
          </cell>
          <cell r="H253" t="str">
            <v>TAL</v>
          </cell>
        </row>
        <row r="254">
          <cell r="E254">
            <v>22</v>
          </cell>
          <cell r="F254">
            <v>10022000</v>
          </cell>
          <cell r="G254" t="str">
            <v>UB</v>
          </cell>
          <cell r="H254" t="str">
            <v>TCK</v>
          </cell>
        </row>
        <row r="255">
          <cell r="E255">
            <v>44</v>
          </cell>
          <cell r="F255">
            <v>10044000</v>
          </cell>
          <cell r="G255" t="str">
            <v>UB</v>
          </cell>
          <cell r="H255" t="str">
            <v>TAH</v>
          </cell>
        </row>
        <row r="256">
          <cell r="E256">
            <v>441</v>
          </cell>
          <cell r="F256">
            <v>10441000</v>
          </cell>
          <cell r="G256" t="str">
            <v>UB</v>
          </cell>
          <cell r="H256" t="str">
            <v>TEX</v>
          </cell>
        </row>
        <row r="257">
          <cell r="E257">
            <v>415</v>
          </cell>
          <cell r="F257">
            <v>10415000</v>
          </cell>
          <cell r="G257" t="str">
            <v>DA</v>
          </cell>
          <cell r="H257" t="str">
            <v>IBU</v>
          </cell>
        </row>
        <row r="258">
          <cell r="E258">
            <v>421</v>
          </cell>
          <cell r="F258">
            <v>10421000</v>
          </cell>
          <cell r="G258" t="str">
            <v>TE</v>
          </cell>
          <cell r="H258" t="str">
            <v>UST</v>
          </cell>
        </row>
        <row r="259">
          <cell r="E259">
            <v>142</v>
          </cell>
          <cell r="F259">
            <v>10142000</v>
          </cell>
          <cell r="G259" t="str">
            <v>UB</v>
          </cell>
          <cell r="H259" t="str">
            <v>TMZ</v>
          </cell>
        </row>
        <row r="260">
          <cell r="E260">
            <v>5</v>
          </cell>
          <cell r="F260">
            <v>10005000</v>
          </cell>
          <cell r="G260" t="str">
            <v>UB</v>
          </cell>
          <cell r="H260" t="str">
            <v>TLG</v>
          </cell>
        </row>
        <row r="261">
          <cell r="E261">
            <v>322</v>
          </cell>
          <cell r="F261">
            <v>10322000</v>
          </cell>
          <cell r="G261" t="str">
            <v>BE</v>
          </cell>
          <cell r="H261" t="str">
            <v>TLP</v>
          </cell>
        </row>
        <row r="262">
          <cell r="E262">
            <v>324</v>
          </cell>
          <cell r="F262">
            <v>10324000</v>
          </cell>
          <cell r="G262" t="str">
            <v>UV</v>
          </cell>
          <cell r="H262" t="str">
            <v>TRN</v>
          </cell>
        </row>
        <row r="263">
          <cell r="E263">
            <v>219</v>
          </cell>
          <cell r="F263">
            <v>10219000</v>
          </cell>
          <cell r="G263" t="str">
            <v>UB</v>
          </cell>
          <cell r="H263" t="str">
            <v>BNT</v>
          </cell>
        </row>
        <row r="264">
          <cell r="E264">
            <v>386</v>
          </cell>
          <cell r="F264">
            <v>10386000</v>
          </cell>
          <cell r="G264" t="str">
            <v>DA</v>
          </cell>
          <cell r="H264" t="str">
            <v>TUS</v>
          </cell>
        </row>
        <row r="265">
          <cell r="E265">
            <v>147</v>
          </cell>
          <cell r="F265">
            <v>10147000</v>
          </cell>
          <cell r="G265" t="str">
            <v>UB</v>
          </cell>
          <cell r="H265" t="str">
            <v>HAL</v>
          </cell>
        </row>
        <row r="266">
          <cell r="E266">
            <v>188</v>
          </cell>
          <cell r="F266">
            <v>10188000</v>
          </cell>
          <cell r="G266" t="str">
            <v>UB</v>
          </cell>
          <cell r="H266" t="str">
            <v>ACL</v>
          </cell>
        </row>
        <row r="267">
          <cell r="E267">
            <v>217</v>
          </cell>
          <cell r="F267">
            <v>10217000</v>
          </cell>
          <cell r="G267" t="str">
            <v>DA</v>
          </cell>
          <cell r="H267" t="str">
            <v>TEE</v>
          </cell>
        </row>
        <row r="268">
          <cell r="E268">
            <v>439</v>
          </cell>
          <cell r="F268">
            <v>10439000</v>
          </cell>
          <cell r="G268" t="str">
            <v>TE</v>
          </cell>
          <cell r="H268" t="str">
            <v>TEV</v>
          </cell>
        </row>
        <row r="269">
          <cell r="E269">
            <v>293</v>
          </cell>
          <cell r="F269">
            <v>10293000</v>
          </cell>
          <cell r="G269" t="str">
            <v>UB</v>
          </cell>
          <cell r="H269" t="str">
            <v>CNR</v>
          </cell>
        </row>
        <row r="270">
          <cell r="E270">
            <v>371</v>
          </cell>
          <cell r="F270">
            <v>10371000</v>
          </cell>
          <cell r="G270" t="str">
            <v>TE</v>
          </cell>
          <cell r="H270" t="str">
            <v>UGT</v>
          </cell>
        </row>
        <row r="271">
          <cell r="E271">
            <v>7</v>
          </cell>
          <cell r="F271">
            <v>10007000</v>
          </cell>
          <cell r="G271" t="str">
            <v>UB</v>
          </cell>
          <cell r="H271" t="str">
            <v>UBH</v>
          </cell>
        </row>
        <row r="272">
          <cell r="E272">
            <v>195</v>
          </cell>
          <cell r="F272">
            <v>10195000</v>
          </cell>
          <cell r="G272" t="str">
            <v>UB</v>
          </cell>
          <cell r="H272" t="str">
            <v>BUK</v>
          </cell>
        </row>
        <row r="273">
          <cell r="E273">
            <v>251</v>
          </cell>
          <cell r="F273">
            <v>10251000</v>
          </cell>
          <cell r="G273" t="str">
            <v>UV</v>
          </cell>
          <cell r="H273" t="str">
            <v>UVN</v>
          </cell>
        </row>
        <row r="274">
          <cell r="E274">
            <v>94</v>
          </cell>
          <cell r="F274">
            <v>10094000</v>
          </cell>
          <cell r="G274" t="str">
            <v>UV</v>
          </cell>
          <cell r="H274" t="str">
            <v>HUN</v>
          </cell>
        </row>
        <row r="275">
          <cell r="E275">
            <v>448</v>
          </cell>
          <cell r="F275">
            <v>10448000</v>
          </cell>
          <cell r="G275" t="str">
            <v>UV</v>
          </cell>
          <cell r="H275" t="str">
            <v>CHR</v>
          </cell>
        </row>
        <row r="276">
          <cell r="E276">
            <v>484</v>
          </cell>
          <cell r="F276">
            <v>10484000</v>
          </cell>
          <cell r="G276" t="str">
            <v>UB</v>
          </cell>
          <cell r="H276" t="str">
            <v>UID</v>
          </cell>
        </row>
        <row r="277">
          <cell r="E277">
            <v>3</v>
          </cell>
          <cell r="F277">
            <v>10003000</v>
          </cell>
          <cell r="G277" t="str">
            <v>UB</v>
          </cell>
          <cell r="H277" t="str">
            <v>ULN</v>
          </cell>
        </row>
        <row r="278">
          <cell r="E278">
            <v>325</v>
          </cell>
          <cell r="F278">
            <v>10325000</v>
          </cell>
          <cell r="G278" t="str">
            <v>UV</v>
          </cell>
          <cell r="H278" t="str">
            <v>UNS</v>
          </cell>
        </row>
        <row r="279">
          <cell r="E279">
            <v>422</v>
          </cell>
          <cell r="F279">
            <v>10422000</v>
          </cell>
          <cell r="G279" t="str">
            <v>UV</v>
          </cell>
          <cell r="H279" t="str">
            <v>ULH</v>
          </cell>
        </row>
        <row r="280">
          <cell r="E280">
            <v>437</v>
          </cell>
          <cell r="F280">
            <v>10437000</v>
          </cell>
          <cell r="G280" t="str">
            <v>ZA</v>
          </cell>
          <cell r="H280" t="str">
            <v>LJA</v>
          </cell>
        </row>
        <row r="281">
          <cell r="E281">
            <v>314</v>
          </cell>
          <cell r="F281">
            <v>10314000</v>
          </cell>
          <cell r="G281" t="str">
            <v>EM</v>
          </cell>
          <cell r="H281" t="str">
            <v>UND</v>
          </cell>
        </row>
        <row r="282">
          <cell r="E282">
            <v>474</v>
          </cell>
          <cell r="F282">
            <v>10474000</v>
          </cell>
          <cell r="G282" t="str">
            <v>TE</v>
          </cell>
          <cell r="H282" t="str">
            <v>UDR</v>
          </cell>
        </row>
        <row r="283">
          <cell r="E283">
            <v>447</v>
          </cell>
          <cell r="F283">
            <v>10447000</v>
          </cell>
          <cell r="G283" t="str">
            <v>UB</v>
          </cell>
          <cell r="H283" t="str">
            <v>UBA</v>
          </cell>
        </row>
        <row r="284">
          <cell r="E284">
            <v>210</v>
          </cell>
          <cell r="F284">
            <v>10210000</v>
          </cell>
          <cell r="G284" t="str">
            <v>ZA</v>
          </cell>
          <cell r="H284" t="str">
            <v>ULB</v>
          </cell>
        </row>
        <row r="285">
          <cell r="E285">
            <v>385</v>
          </cell>
          <cell r="F285">
            <v>10385000</v>
          </cell>
          <cell r="G285" t="str">
            <v>DA</v>
          </cell>
          <cell r="H285" t="str">
            <v>SOH</v>
          </cell>
        </row>
        <row r="286">
          <cell r="E286">
            <v>323</v>
          </cell>
          <cell r="F286">
            <v>10323000</v>
          </cell>
          <cell r="G286" t="str">
            <v>UV</v>
          </cell>
          <cell r="H286" t="str">
            <v>CMD</v>
          </cell>
        </row>
        <row r="287">
          <cell r="E287">
            <v>65</v>
          </cell>
          <cell r="F287">
            <v>10065000</v>
          </cell>
          <cell r="G287" t="str">
            <v>UB</v>
          </cell>
          <cell r="H287" t="str">
            <v>HBZ</v>
          </cell>
        </row>
        <row r="288">
          <cell r="E288">
            <v>525</v>
          </cell>
          <cell r="F288">
            <v>10525000</v>
          </cell>
          <cell r="G288" t="str">
            <v>UB</v>
          </cell>
          <cell r="H288" t="str">
            <v>HBO</v>
          </cell>
        </row>
        <row r="289">
          <cell r="E289">
            <v>174</v>
          </cell>
          <cell r="F289">
            <v>10174000</v>
          </cell>
          <cell r="G289" t="str">
            <v>EV</v>
          </cell>
          <cell r="H289" t="str">
            <v>HNG</v>
          </cell>
        </row>
        <row r="290">
          <cell r="E290">
            <v>357</v>
          </cell>
          <cell r="F290">
            <v>10357000</v>
          </cell>
          <cell r="G290" t="str">
            <v>BU</v>
          </cell>
          <cell r="H290" t="str">
            <v>NUL</v>
          </cell>
        </row>
        <row r="291">
          <cell r="E291">
            <v>372</v>
          </cell>
          <cell r="F291">
            <v>10372000</v>
          </cell>
          <cell r="G291" t="str">
            <v>XE</v>
          </cell>
          <cell r="H291" t="str">
            <v>HGL</v>
          </cell>
        </row>
        <row r="292">
          <cell r="E292">
            <v>365</v>
          </cell>
          <cell r="F292">
            <v>10365000</v>
          </cell>
          <cell r="G292" t="str">
            <v>UB</v>
          </cell>
          <cell r="H292" t="str">
            <v>HAG</v>
          </cell>
        </row>
        <row r="293">
          <cell r="E293">
            <v>455</v>
          </cell>
          <cell r="F293">
            <v>10455000</v>
          </cell>
          <cell r="G293" t="str">
            <v>UV</v>
          </cell>
          <cell r="H293" t="str">
            <v>TVT</v>
          </cell>
        </row>
        <row r="294">
          <cell r="E294">
            <v>179</v>
          </cell>
          <cell r="F294">
            <v>10179000</v>
          </cell>
          <cell r="G294" t="str">
            <v>EV</v>
          </cell>
          <cell r="H294" t="str">
            <v>HHN</v>
          </cell>
        </row>
        <row r="295">
          <cell r="E295">
            <v>161</v>
          </cell>
          <cell r="F295">
            <v>10161000</v>
          </cell>
          <cell r="G295" t="str">
            <v>EV</v>
          </cell>
          <cell r="H295" t="str">
            <v>AVH</v>
          </cell>
        </row>
        <row r="296">
          <cell r="E296">
            <v>378</v>
          </cell>
          <cell r="F296">
            <v>10378000</v>
          </cell>
          <cell r="G296" t="str">
            <v>AR</v>
          </cell>
          <cell r="H296" t="str">
            <v>HSR</v>
          </cell>
        </row>
        <row r="297">
          <cell r="E297">
            <v>304</v>
          </cell>
          <cell r="F297">
            <v>10304000</v>
          </cell>
          <cell r="G297" t="str">
            <v>UV</v>
          </cell>
          <cell r="H297" t="str">
            <v>HII</v>
          </cell>
        </row>
        <row r="298">
          <cell r="E298">
            <v>143</v>
          </cell>
          <cell r="F298">
            <v>10143000</v>
          </cell>
          <cell r="G298" t="str">
            <v>UB</v>
          </cell>
          <cell r="H298" t="str">
            <v>AHH</v>
          </cell>
        </row>
        <row r="299">
          <cell r="E299">
            <v>162</v>
          </cell>
          <cell r="F299">
            <v>10162000</v>
          </cell>
          <cell r="G299" t="str">
            <v>TE</v>
          </cell>
          <cell r="H299" t="str">
            <v>CHE</v>
          </cell>
        </row>
        <row r="300">
          <cell r="E300">
            <v>198</v>
          </cell>
          <cell r="F300">
            <v>10198000</v>
          </cell>
          <cell r="G300" t="str">
            <v>UB</v>
          </cell>
          <cell r="H300" t="str">
            <v>MTS</v>
          </cell>
        </row>
        <row r="301">
          <cell r="E301">
            <v>402</v>
          </cell>
          <cell r="F301">
            <v>10402000</v>
          </cell>
          <cell r="G301" t="str">
            <v>HE</v>
          </cell>
          <cell r="H301" t="str">
            <v>ADU</v>
          </cell>
        </row>
        <row r="302">
          <cell r="E302">
            <v>108</v>
          </cell>
          <cell r="F302">
            <v>10108000</v>
          </cell>
          <cell r="G302" t="str">
            <v>HE</v>
          </cell>
          <cell r="H302" t="str">
            <v>HUV</v>
          </cell>
        </row>
        <row r="303">
          <cell r="E303">
            <v>78</v>
          </cell>
          <cell r="F303">
            <v>10078000</v>
          </cell>
          <cell r="G303" t="str">
            <v>HE</v>
          </cell>
          <cell r="H303" t="str">
            <v>HVL</v>
          </cell>
        </row>
        <row r="304">
          <cell r="E304">
            <v>373</v>
          </cell>
          <cell r="F304">
            <v>10373000</v>
          </cell>
          <cell r="G304" t="str">
            <v>HE</v>
          </cell>
          <cell r="H304" t="str">
            <v>HUZ</v>
          </cell>
        </row>
        <row r="305">
          <cell r="E305">
            <v>431</v>
          </cell>
          <cell r="F305">
            <v>10431000</v>
          </cell>
          <cell r="G305" t="str">
            <v>HE</v>
          </cell>
          <cell r="H305" t="str">
            <v>HHS</v>
          </cell>
        </row>
        <row r="306">
          <cell r="E306">
            <v>341</v>
          </cell>
          <cell r="F306">
            <v>10341000</v>
          </cell>
          <cell r="G306" t="str">
            <v>UB</v>
          </cell>
          <cell r="H306" t="str">
            <v>HUT</v>
          </cell>
        </row>
        <row r="307">
          <cell r="E307">
            <v>454</v>
          </cell>
          <cell r="F307">
            <v>10454000</v>
          </cell>
          <cell r="G307" t="str">
            <v>UB</v>
          </cell>
          <cell r="H307" t="str">
            <v>HBT</v>
          </cell>
        </row>
        <row r="308">
          <cell r="E308">
            <v>56</v>
          </cell>
          <cell r="F308">
            <v>10056000</v>
          </cell>
          <cell r="G308" t="str">
            <v>UB</v>
          </cell>
          <cell r="H308" t="str">
            <v>HSG</v>
          </cell>
        </row>
        <row r="309">
          <cell r="E309">
            <v>532</v>
          </cell>
          <cell r="F309">
            <v>10532000</v>
          </cell>
          <cell r="G309" t="str">
            <v>UB</v>
          </cell>
          <cell r="H309" t="str">
            <v>HGN</v>
          </cell>
        </row>
        <row r="310">
          <cell r="E310">
            <v>180</v>
          </cell>
          <cell r="F310">
            <v>10180000</v>
          </cell>
          <cell r="G310" t="str">
            <v>EV</v>
          </cell>
          <cell r="H310" t="str">
            <v>HUJ</v>
          </cell>
        </row>
        <row r="311">
          <cell r="E311">
            <v>330</v>
          </cell>
          <cell r="F311">
            <v>10330000</v>
          </cell>
          <cell r="G311" t="str">
            <v>DA</v>
          </cell>
          <cell r="H311" t="str">
            <v>DAO</v>
          </cell>
        </row>
        <row r="312">
          <cell r="E312">
            <v>393</v>
          </cell>
          <cell r="F312">
            <v>10393000</v>
          </cell>
          <cell r="G312" t="str">
            <v>AR</v>
          </cell>
          <cell r="H312" t="str">
            <v>HAH</v>
          </cell>
        </row>
        <row r="313">
          <cell r="E313">
            <v>472</v>
          </cell>
          <cell r="F313">
            <v>10472000</v>
          </cell>
          <cell r="G313" t="str">
            <v>TE</v>
          </cell>
          <cell r="H313" t="str">
            <v>HTO</v>
          </cell>
        </row>
        <row r="314">
          <cell r="E314">
            <v>8</v>
          </cell>
          <cell r="F314">
            <v>10008000</v>
          </cell>
          <cell r="G314" t="str">
            <v>UB</v>
          </cell>
          <cell r="H314" t="str">
            <v>HRD</v>
          </cell>
        </row>
        <row r="315">
          <cell r="E315">
            <v>133</v>
          </cell>
          <cell r="F315">
            <v>10133000</v>
          </cell>
          <cell r="G315" t="str">
            <v>DO</v>
          </cell>
          <cell r="H315" t="str">
            <v>HRL</v>
          </cell>
        </row>
        <row r="316">
          <cell r="E316">
            <v>19</v>
          </cell>
          <cell r="F316">
            <v>10019000</v>
          </cell>
          <cell r="G316" t="str">
            <v>UB</v>
          </cell>
          <cell r="H316" t="str">
            <v>HIE</v>
          </cell>
        </row>
        <row r="317">
          <cell r="E317">
            <v>114</v>
          </cell>
          <cell r="F317">
            <v>10114000</v>
          </cell>
          <cell r="G317" t="str">
            <v>OR</v>
          </cell>
          <cell r="H317" t="str">
            <v>HLG</v>
          </cell>
        </row>
        <row r="318">
          <cell r="E318">
            <v>91</v>
          </cell>
          <cell r="F318">
            <v>10091000</v>
          </cell>
          <cell r="G318" t="str">
            <v>HE</v>
          </cell>
          <cell r="H318" t="str">
            <v>CGC</v>
          </cell>
        </row>
        <row r="319">
          <cell r="E319">
            <v>120</v>
          </cell>
          <cell r="F319">
            <v>10120000</v>
          </cell>
          <cell r="G319" t="str">
            <v>HO</v>
          </cell>
          <cell r="H319" t="str">
            <v>HAM</v>
          </cell>
        </row>
        <row r="320">
          <cell r="E320">
            <v>4</v>
          </cell>
          <cell r="F320">
            <v>10004000</v>
          </cell>
          <cell r="G320" t="str">
            <v>UB</v>
          </cell>
          <cell r="H320" t="str">
            <v>CSU</v>
          </cell>
        </row>
        <row r="321">
          <cell r="E321">
            <v>407</v>
          </cell>
          <cell r="F321">
            <v>10407000</v>
          </cell>
          <cell r="G321" t="str">
            <v>SB</v>
          </cell>
          <cell r="H321" t="str">
            <v>TSA</v>
          </cell>
        </row>
        <row r="322">
          <cell r="E322">
            <v>409</v>
          </cell>
          <cell r="F322">
            <v>10409000</v>
          </cell>
          <cell r="G322" t="str">
            <v>SB</v>
          </cell>
          <cell r="H322" t="str">
            <v>HJL</v>
          </cell>
        </row>
        <row r="323">
          <cell r="E323">
            <v>181</v>
          </cell>
          <cell r="F323">
            <v>10181000</v>
          </cell>
          <cell r="G323" t="str">
            <v>TE</v>
          </cell>
          <cell r="H323" t="str">
            <v>CAD</v>
          </cell>
        </row>
        <row r="324">
          <cell r="E324">
            <v>352</v>
          </cell>
          <cell r="F324">
            <v>10352000</v>
          </cell>
          <cell r="G324" t="str">
            <v>DU</v>
          </cell>
          <cell r="H324" t="str">
            <v>CDU</v>
          </cell>
        </row>
        <row r="325">
          <cell r="E325">
            <v>306</v>
          </cell>
          <cell r="F325">
            <v>10306000</v>
          </cell>
          <cell r="G325" t="str">
            <v>UB</v>
          </cell>
          <cell r="H325" t="str">
            <v>CHI</v>
          </cell>
        </row>
        <row r="326">
          <cell r="E326">
            <v>490</v>
          </cell>
          <cell r="F326">
            <v>10490000</v>
          </cell>
          <cell r="G326" t="str">
            <v>UV</v>
          </cell>
          <cell r="H326" t="str">
            <v>SDT</v>
          </cell>
        </row>
        <row r="327">
          <cell r="E327">
            <v>309</v>
          </cell>
          <cell r="F327">
            <v>10309000</v>
          </cell>
          <cell r="G327" t="str">
            <v>DA</v>
          </cell>
          <cell r="H327" t="str">
            <v>SHG</v>
          </cell>
        </row>
        <row r="328">
          <cell r="E328">
            <v>215</v>
          </cell>
          <cell r="F328">
            <v>10215000</v>
          </cell>
          <cell r="G328" t="str">
            <v>BU</v>
          </cell>
          <cell r="H328" t="str">
            <v>OZT</v>
          </cell>
        </row>
        <row r="329">
          <cell r="E329">
            <v>158</v>
          </cell>
          <cell r="F329">
            <v>10158000</v>
          </cell>
          <cell r="G329" t="str">
            <v>SB</v>
          </cell>
          <cell r="H329" t="str">
            <v>SIM</v>
          </cell>
        </row>
        <row r="330">
          <cell r="E330">
            <v>175</v>
          </cell>
          <cell r="F330">
            <v>10175000</v>
          </cell>
          <cell r="G330" t="str">
            <v>EV</v>
          </cell>
          <cell r="H330" t="str">
            <v>AMT</v>
          </cell>
        </row>
        <row r="331">
          <cell r="E331">
            <v>416</v>
          </cell>
          <cell r="F331">
            <v>10416000</v>
          </cell>
          <cell r="G331" t="str">
            <v>AR</v>
          </cell>
          <cell r="H331" t="str">
            <v>SNO</v>
          </cell>
        </row>
        <row r="332">
          <cell r="E332">
            <v>260</v>
          </cell>
          <cell r="F332">
            <v>10260000</v>
          </cell>
          <cell r="G332" t="str">
            <v>SB</v>
          </cell>
          <cell r="H332" t="str">
            <v>SHS</v>
          </cell>
        </row>
        <row r="333">
          <cell r="E333">
            <v>359</v>
          </cell>
          <cell r="F333">
            <v>10359000</v>
          </cell>
          <cell r="G333" t="str">
            <v>UB</v>
          </cell>
          <cell r="H333" t="str">
            <v>NRS</v>
          </cell>
        </row>
        <row r="334">
          <cell r="E334">
            <v>249</v>
          </cell>
          <cell r="F334">
            <v>10249000</v>
          </cell>
          <cell r="G334" t="str">
            <v>UB</v>
          </cell>
          <cell r="H334" t="str">
            <v>SCL</v>
          </cell>
        </row>
        <row r="335">
          <cell r="E335">
            <v>178</v>
          </cell>
          <cell r="F335">
            <v>10178000</v>
          </cell>
          <cell r="G335" t="str">
            <v>HO</v>
          </cell>
          <cell r="H335" t="str">
            <v>JRG</v>
          </cell>
        </row>
        <row r="336">
          <cell r="E336">
            <v>154</v>
          </cell>
          <cell r="F336">
            <v>10154000</v>
          </cell>
          <cell r="G336" t="str">
            <v>OR</v>
          </cell>
          <cell r="H336" t="str">
            <v>TAS</v>
          </cell>
        </row>
        <row r="337">
          <cell r="E337">
            <v>113</v>
          </cell>
          <cell r="F337">
            <v>10113000</v>
          </cell>
          <cell r="G337" t="str">
            <v>OR</v>
          </cell>
          <cell r="H337" t="str">
            <v>IND</v>
          </cell>
        </row>
        <row r="338">
          <cell r="E338">
            <v>184</v>
          </cell>
          <cell r="F338">
            <v>10184000</v>
          </cell>
          <cell r="G338" t="str">
            <v>TE</v>
          </cell>
          <cell r="H338" t="str">
            <v>ETL</v>
          </cell>
        </row>
        <row r="339">
          <cell r="E339">
            <v>425</v>
          </cell>
          <cell r="F339">
            <v>10425000</v>
          </cell>
          <cell r="G339" t="str">
            <v>DO</v>
          </cell>
          <cell r="H339" t="str">
            <v>ECV</v>
          </cell>
        </row>
        <row r="340">
          <cell r="E340">
            <v>440</v>
          </cell>
          <cell r="F340">
            <v>10440000</v>
          </cell>
          <cell r="G340" t="str">
            <v>UB</v>
          </cell>
          <cell r="H340" t="str">
            <v>ESG</v>
          </cell>
        </row>
        <row r="341">
          <cell r="E341">
            <v>537</v>
          </cell>
          <cell r="F341">
            <v>10537000</v>
          </cell>
          <cell r="G341" t="str">
            <v>DG</v>
          </cell>
          <cell r="H341" t="str">
            <v>ETR</v>
          </cell>
        </row>
        <row r="342">
          <cell r="E342">
            <v>191</v>
          </cell>
          <cell r="F342">
            <v>10191000</v>
          </cell>
          <cell r="G342" t="str">
            <v>UB</v>
          </cell>
          <cell r="H342" t="str">
            <v>EER</v>
          </cell>
        </row>
        <row r="343">
          <cell r="E343">
            <v>466</v>
          </cell>
          <cell r="F343">
            <v>10466000</v>
          </cell>
          <cell r="G343" t="str">
            <v>BE</v>
          </cell>
          <cell r="H343" t="str">
            <v>BOE</v>
          </cell>
        </row>
        <row r="344">
          <cell r="E344">
            <v>469</v>
          </cell>
          <cell r="F344">
            <v>10469000</v>
          </cell>
          <cell r="G344" t="str">
            <v>OR</v>
          </cell>
          <cell r="H344" t="str">
            <v>EAZ</v>
          </cell>
        </row>
        <row r="345">
          <cell r="E345">
            <v>377</v>
          </cell>
          <cell r="F345">
            <v>10377000</v>
          </cell>
          <cell r="G345" t="str">
            <v>BU</v>
          </cell>
          <cell r="H345" t="str">
            <v>SVR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34"/>
  <sheetViews>
    <sheetView zoomScalePageLayoutView="0" workbookViewId="0" topLeftCell="A1">
      <selection activeCell="A1" sqref="A1:IV65536"/>
    </sheetView>
  </sheetViews>
  <sheetFormatPr defaultColWidth="9.140625" defaultRowHeight="15"/>
  <cols>
    <col min="1" max="1" width="4.00390625" style="65" bestFit="1" customWidth="1"/>
    <col min="2" max="2" width="26.28125" style="65" bestFit="1" customWidth="1"/>
    <col min="3" max="3" width="4.57421875" style="65" customWidth="1"/>
    <col min="4" max="4" width="5.00390625" style="65" customWidth="1"/>
    <col min="5" max="5" width="12.8515625" style="65" customWidth="1"/>
    <col min="6" max="6" width="10.00390625" style="2" customWidth="1"/>
    <col min="7" max="7" width="10.421875" style="2" customWidth="1"/>
    <col min="8" max="8" width="10.8515625" style="55" customWidth="1"/>
    <col min="9" max="9" width="7.140625" style="55" bestFit="1" customWidth="1"/>
    <col min="10" max="10" width="11.7109375" style="55" customWidth="1"/>
    <col min="11" max="11" width="7.140625" style="55" bestFit="1" customWidth="1"/>
    <col min="12" max="12" width="15.28125" style="55" customWidth="1"/>
    <col min="13" max="13" width="37.8515625" style="2" customWidth="1"/>
    <col min="14" max="14" width="19.28125" style="55" bestFit="1" customWidth="1"/>
    <col min="15" max="15" width="80.421875" style="2" customWidth="1"/>
    <col min="16" max="16" width="79.7109375" style="2" bestFit="1" customWidth="1"/>
    <col min="17" max="17" width="10.57421875" style="2" customWidth="1"/>
    <col min="18" max="18" width="8.421875" style="2" customWidth="1"/>
    <col min="19" max="19" width="23.7109375" style="2" customWidth="1"/>
    <col min="20" max="20" width="15.28125" style="2" customWidth="1"/>
    <col min="21" max="21" width="13.28125" style="2" customWidth="1"/>
    <col min="22" max="22" width="7.7109375" style="2" customWidth="1"/>
    <col min="23" max="23" width="10.421875" style="2" bestFit="1" customWidth="1"/>
    <col min="24" max="24" width="36.00390625" style="7" bestFit="1" customWidth="1"/>
    <col min="25" max="25" width="33.8515625" style="7" bestFit="1" customWidth="1"/>
    <col min="26" max="26" width="61.28125" style="7" bestFit="1" customWidth="1"/>
    <col min="27" max="27" width="12.28125" style="7" bestFit="1" customWidth="1"/>
    <col min="28" max="28" width="48.8515625" style="7" bestFit="1" customWidth="1"/>
    <col min="29" max="29" width="26.7109375" style="7" bestFit="1" customWidth="1"/>
    <col min="30" max="30" width="5.421875" style="7" bestFit="1" customWidth="1"/>
    <col min="31" max="31" width="8.421875" style="10" bestFit="1" customWidth="1"/>
    <col min="32" max="16384" width="9.140625" style="10" customWidth="1"/>
  </cols>
  <sheetData>
    <row r="1" spans="1:27" ht="15.75">
      <c r="A1" s="1"/>
      <c r="B1" s="1"/>
      <c r="C1" s="1"/>
      <c r="D1" s="1"/>
      <c r="E1" s="1"/>
      <c r="G1" s="3"/>
      <c r="H1" s="4"/>
      <c r="I1" s="4"/>
      <c r="J1" s="4"/>
      <c r="K1" s="4"/>
      <c r="L1" s="4"/>
      <c r="M1" s="5"/>
      <c r="N1" s="6"/>
      <c r="O1" s="5"/>
      <c r="Y1" s="8"/>
      <c r="Z1" s="9"/>
      <c r="AA1" s="9"/>
    </row>
    <row r="2" spans="1:30" ht="15.75">
      <c r="A2" s="1"/>
      <c r="B2" s="1"/>
      <c r="C2" s="1"/>
      <c r="D2" s="1"/>
      <c r="E2" s="1"/>
      <c r="F2" s="11"/>
      <c r="G2" s="12"/>
      <c r="H2" s="11"/>
      <c r="I2" s="11"/>
      <c r="J2" s="11"/>
      <c r="K2" s="11"/>
      <c r="L2" s="11"/>
      <c r="M2" s="12"/>
      <c r="N2" s="12"/>
      <c r="O2" s="12"/>
      <c r="P2" s="11"/>
      <c r="Q2" s="11"/>
      <c r="R2" s="11"/>
      <c r="S2" s="11"/>
      <c r="W2" s="11"/>
      <c r="X2" s="13"/>
      <c r="Y2" s="14"/>
      <c r="Z2" s="14"/>
      <c r="AA2" s="13"/>
      <c r="AB2" s="13"/>
      <c r="AC2" s="13"/>
      <c r="AD2" s="13"/>
    </row>
    <row r="3" spans="1:30" ht="13.5" thickBot="1">
      <c r="A3" s="1"/>
      <c r="B3" s="1"/>
      <c r="C3" s="1"/>
      <c r="D3" s="1"/>
      <c r="E3" s="1"/>
      <c r="F3" s="11"/>
      <c r="G3" s="15"/>
      <c r="H3" s="16"/>
      <c r="I3" s="16"/>
      <c r="J3" s="16"/>
      <c r="K3" s="16"/>
      <c r="L3" s="16"/>
      <c r="M3" s="15"/>
      <c r="N3" s="17"/>
      <c r="O3" s="18"/>
      <c r="P3" s="19" t="s">
        <v>0</v>
      </c>
      <c r="Q3" s="11"/>
      <c r="R3" s="11"/>
      <c r="S3" s="11"/>
      <c r="W3" s="11"/>
      <c r="X3" s="13"/>
      <c r="Y3" s="13"/>
      <c r="Z3" s="13"/>
      <c r="AA3" s="13"/>
      <c r="AB3" s="13"/>
      <c r="AC3" s="13"/>
      <c r="AD3" s="13"/>
    </row>
    <row r="4" spans="1:31" ht="12.75">
      <c r="A4" s="90" t="s">
        <v>1</v>
      </c>
      <c r="B4" s="92" t="s">
        <v>2</v>
      </c>
      <c r="C4" s="88" t="s">
        <v>3</v>
      </c>
      <c r="D4" s="88" t="s">
        <v>4</v>
      </c>
      <c r="E4" s="94" t="s">
        <v>5</v>
      </c>
      <c r="F4" s="96" t="s">
        <v>6</v>
      </c>
      <c r="G4" s="88" t="s">
        <v>7</v>
      </c>
      <c r="H4" s="88" t="s">
        <v>8</v>
      </c>
      <c r="I4" s="92" t="s">
        <v>9</v>
      </c>
      <c r="J4" s="88" t="s">
        <v>10</v>
      </c>
      <c r="K4" s="92" t="s">
        <v>9</v>
      </c>
      <c r="L4" s="88" t="s">
        <v>11</v>
      </c>
      <c r="M4" s="92" t="s">
        <v>12</v>
      </c>
      <c r="N4" s="92" t="s">
        <v>13</v>
      </c>
      <c r="O4" s="92" t="s">
        <v>14</v>
      </c>
      <c r="P4" s="100" t="s">
        <v>15</v>
      </c>
      <c r="Q4" s="98" t="s">
        <v>16</v>
      </c>
      <c r="R4" s="98"/>
      <c r="S4" s="98" t="s">
        <v>17</v>
      </c>
      <c r="T4" s="102" t="s">
        <v>18</v>
      </c>
      <c r="U4" s="104" t="s">
        <v>19</v>
      </c>
      <c r="V4" s="104" t="s">
        <v>20</v>
      </c>
      <c r="W4" s="98" t="s">
        <v>21</v>
      </c>
      <c r="X4" s="98" t="s">
        <v>22</v>
      </c>
      <c r="Y4" s="98" t="s">
        <v>23</v>
      </c>
      <c r="Z4" s="98" t="s">
        <v>24</v>
      </c>
      <c r="AA4" s="98" t="s">
        <v>25</v>
      </c>
      <c r="AB4" s="98" t="s">
        <v>26</v>
      </c>
      <c r="AC4" s="98" t="s">
        <v>27</v>
      </c>
      <c r="AD4" s="106" t="s">
        <v>28</v>
      </c>
      <c r="AE4" s="10" t="s">
        <v>29</v>
      </c>
    </row>
    <row r="5" spans="1:30" ht="79.5" customHeight="1" thickBot="1">
      <c r="A5" s="91"/>
      <c r="B5" s="93"/>
      <c r="C5" s="89"/>
      <c r="D5" s="89"/>
      <c r="E5" s="95"/>
      <c r="F5" s="97"/>
      <c r="G5" s="89"/>
      <c r="H5" s="89"/>
      <c r="I5" s="93"/>
      <c r="J5" s="89"/>
      <c r="K5" s="93"/>
      <c r="L5" s="89"/>
      <c r="M5" s="93"/>
      <c r="N5" s="93"/>
      <c r="O5" s="93"/>
      <c r="P5" s="101"/>
      <c r="Q5" s="99"/>
      <c r="R5" s="99"/>
      <c r="S5" s="99"/>
      <c r="T5" s="103"/>
      <c r="U5" s="105"/>
      <c r="V5" s="105"/>
      <c r="W5" s="99"/>
      <c r="X5" s="99"/>
      <c r="Y5" s="99"/>
      <c r="Z5" s="99"/>
      <c r="AA5" s="99"/>
      <c r="AB5" s="99"/>
      <c r="AC5" s="99"/>
      <c r="AD5" s="107"/>
    </row>
    <row r="6" spans="1:30" ht="13.5" thickBot="1">
      <c r="A6" s="20">
        <v>1</v>
      </c>
      <c r="B6" s="21">
        <v>2</v>
      </c>
      <c r="C6" s="21">
        <v>3</v>
      </c>
      <c r="D6" s="21">
        <v>4</v>
      </c>
      <c r="E6" s="21">
        <v>5</v>
      </c>
      <c r="F6" s="22">
        <v>6</v>
      </c>
      <c r="G6" s="21">
        <v>7</v>
      </c>
      <c r="H6" s="21">
        <v>8</v>
      </c>
      <c r="I6" s="21">
        <v>9</v>
      </c>
      <c r="J6" s="21">
        <v>10</v>
      </c>
      <c r="K6" s="21">
        <v>11</v>
      </c>
      <c r="L6" s="21">
        <v>12</v>
      </c>
      <c r="M6" s="21">
        <v>13</v>
      </c>
      <c r="N6" s="21">
        <v>14</v>
      </c>
      <c r="O6" s="21">
        <v>15</v>
      </c>
      <c r="P6" s="22">
        <v>16</v>
      </c>
      <c r="Q6" s="23">
        <v>17</v>
      </c>
      <c r="R6" s="23">
        <v>18</v>
      </c>
      <c r="S6" s="23">
        <v>19</v>
      </c>
      <c r="T6" s="24">
        <v>20</v>
      </c>
      <c r="U6" s="24">
        <v>21</v>
      </c>
      <c r="V6" s="24">
        <v>22</v>
      </c>
      <c r="W6" s="23">
        <v>20</v>
      </c>
      <c r="X6" s="23">
        <v>21</v>
      </c>
      <c r="Y6" s="23">
        <v>22</v>
      </c>
      <c r="Z6" s="23">
        <v>23</v>
      </c>
      <c r="AA6" s="23">
        <v>24</v>
      </c>
      <c r="AB6" s="23">
        <v>25</v>
      </c>
      <c r="AC6" s="23">
        <v>26</v>
      </c>
      <c r="AD6" s="25">
        <v>27</v>
      </c>
    </row>
    <row r="7" spans="1:30" ht="76.5" customHeight="1">
      <c r="A7" s="26">
        <f aca="true" t="shared" si="0" ref="A7:A38">A6+1</f>
        <v>2</v>
      </c>
      <c r="B7" s="27" t="s">
        <v>311</v>
      </c>
      <c r="C7" s="28">
        <v>492</v>
      </c>
      <c r="D7" s="29" t="s">
        <v>44</v>
      </c>
      <c r="E7" s="26" t="s">
        <v>32</v>
      </c>
      <c r="F7" s="27" t="s">
        <v>224</v>
      </c>
      <c r="G7" s="27" t="s">
        <v>229</v>
      </c>
      <c r="H7" s="28" t="s">
        <v>184</v>
      </c>
      <c r="I7" s="28" t="s">
        <v>76</v>
      </c>
      <c r="J7" s="28"/>
      <c r="K7" s="28"/>
      <c r="L7" s="28"/>
      <c r="M7" s="27" t="s">
        <v>312</v>
      </c>
      <c r="N7" s="28">
        <v>99092755</v>
      </c>
      <c r="O7" s="27" t="s">
        <v>313</v>
      </c>
      <c r="P7" s="27" t="s">
        <v>314</v>
      </c>
      <c r="Q7" s="28" t="s">
        <v>184</v>
      </c>
      <c r="R7" s="69">
        <v>0.9966</v>
      </c>
      <c r="S7" s="27"/>
      <c r="T7" s="27" t="s">
        <v>224</v>
      </c>
      <c r="U7" s="27" t="s">
        <v>315</v>
      </c>
      <c r="V7" s="27">
        <v>1</v>
      </c>
      <c r="W7" s="27"/>
      <c r="X7" s="70"/>
      <c r="Y7" s="70">
        <v>1</v>
      </c>
      <c r="Z7" s="70"/>
      <c r="AA7" s="70"/>
      <c r="AB7" s="70">
        <v>1</v>
      </c>
      <c r="AC7" s="70"/>
      <c r="AD7" s="70"/>
    </row>
    <row r="8" spans="1:30" ht="54.75" customHeight="1">
      <c r="A8" s="30">
        <f t="shared" si="0"/>
        <v>3</v>
      </c>
      <c r="B8" s="31" t="s">
        <v>305</v>
      </c>
      <c r="C8" s="32">
        <v>532</v>
      </c>
      <c r="D8" s="33" t="s">
        <v>44</v>
      </c>
      <c r="E8" s="30" t="s">
        <v>32</v>
      </c>
      <c r="F8" s="31" t="s">
        <v>224</v>
      </c>
      <c r="G8" s="31" t="s">
        <v>229</v>
      </c>
      <c r="H8" s="32" t="s">
        <v>184</v>
      </c>
      <c r="I8" s="32" t="s">
        <v>306</v>
      </c>
      <c r="J8" s="32"/>
      <c r="K8" s="32"/>
      <c r="L8" s="32"/>
      <c r="M8" s="31" t="s">
        <v>307</v>
      </c>
      <c r="N8" s="32" t="s">
        <v>308</v>
      </c>
      <c r="O8" s="31" t="s">
        <v>309</v>
      </c>
      <c r="P8" s="31" t="s">
        <v>310</v>
      </c>
      <c r="Q8" s="32" t="s">
        <v>184</v>
      </c>
      <c r="R8" s="34">
        <v>0.8561</v>
      </c>
      <c r="S8" s="31" t="s">
        <v>240</v>
      </c>
      <c r="T8" s="31" t="s">
        <v>224</v>
      </c>
      <c r="U8" s="31" t="s">
        <v>131</v>
      </c>
      <c r="V8" s="31">
        <v>1</v>
      </c>
      <c r="W8" s="31"/>
      <c r="X8" s="35"/>
      <c r="Y8" s="35">
        <v>1</v>
      </c>
      <c r="Z8" s="35"/>
      <c r="AA8" s="35"/>
      <c r="AB8" s="35">
        <v>1</v>
      </c>
      <c r="AC8" s="35"/>
      <c r="AD8" s="35"/>
    </row>
    <row r="9" spans="1:30" ht="53.25" customHeight="1">
      <c r="A9" s="30">
        <f t="shared" si="0"/>
        <v>4</v>
      </c>
      <c r="B9" s="36" t="s">
        <v>235</v>
      </c>
      <c r="C9" s="32">
        <v>263</v>
      </c>
      <c r="D9" s="33" t="s">
        <v>55</v>
      </c>
      <c r="E9" s="30" t="s">
        <v>32</v>
      </c>
      <c r="F9" s="36" t="s">
        <v>224</v>
      </c>
      <c r="G9" s="36" t="s">
        <v>229</v>
      </c>
      <c r="H9" s="30" t="s">
        <v>184</v>
      </c>
      <c r="I9" s="32" t="s">
        <v>76</v>
      </c>
      <c r="J9" s="30"/>
      <c r="K9" s="30"/>
      <c r="L9" s="32"/>
      <c r="M9" s="31" t="s">
        <v>236</v>
      </c>
      <c r="N9" s="32" t="s">
        <v>237</v>
      </c>
      <c r="O9" s="31" t="s">
        <v>238</v>
      </c>
      <c r="P9" s="31" t="s">
        <v>239</v>
      </c>
      <c r="Q9" s="30" t="s">
        <v>184</v>
      </c>
      <c r="R9" s="37"/>
      <c r="S9" s="36" t="s">
        <v>240</v>
      </c>
      <c r="T9" s="36" t="s">
        <v>224</v>
      </c>
      <c r="U9" s="36" t="s">
        <v>241</v>
      </c>
      <c r="V9" s="36">
        <v>1</v>
      </c>
      <c r="W9" s="36"/>
      <c r="X9" s="38"/>
      <c r="Y9" s="38">
        <v>1</v>
      </c>
      <c r="Z9" s="38"/>
      <c r="AA9" s="38"/>
      <c r="AB9" s="38">
        <v>1</v>
      </c>
      <c r="AC9" s="38"/>
      <c r="AD9" s="35"/>
    </row>
    <row r="10" spans="1:30" ht="27.75" customHeight="1">
      <c r="A10" s="30">
        <f t="shared" si="0"/>
        <v>5</v>
      </c>
      <c r="B10" s="36" t="s">
        <v>246</v>
      </c>
      <c r="C10" s="32">
        <v>67</v>
      </c>
      <c r="D10" s="33" t="s">
        <v>55</v>
      </c>
      <c r="E10" s="30" t="s">
        <v>32</v>
      </c>
      <c r="F10" s="36" t="s">
        <v>224</v>
      </c>
      <c r="G10" s="36" t="s">
        <v>229</v>
      </c>
      <c r="H10" s="30" t="s">
        <v>184</v>
      </c>
      <c r="I10" s="32" t="s">
        <v>76</v>
      </c>
      <c r="J10" s="30"/>
      <c r="K10" s="30"/>
      <c r="L10" s="32"/>
      <c r="M10" s="31" t="s">
        <v>236</v>
      </c>
      <c r="N10" s="32" t="s">
        <v>237</v>
      </c>
      <c r="O10" s="31" t="s">
        <v>238</v>
      </c>
      <c r="P10" s="31" t="s">
        <v>247</v>
      </c>
      <c r="Q10" s="30" t="s">
        <v>184</v>
      </c>
      <c r="R10" s="37">
        <v>0.6358</v>
      </c>
      <c r="S10" s="36" t="s">
        <v>240</v>
      </c>
      <c r="T10" s="36" t="s">
        <v>224</v>
      </c>
      <c r="U10" s="36" t="s">
        <v>131</v>
      </c>
      <c r="V10" s="36">
        <v>1</v>
      </c>
      <c r="W10" s="36"/>
      <c r="X10" s="38"/>
      <c r="Y10" s="38">
        <v>1</v>
      </c>
      <c r="Z10" s="38"/>
      <c r="AA10" s="38"/>
      <c r="AB10" s="38">
        <v>1</v>
      </c>
      <c r="AC10" s="38"/>
      <c r="AD10" s="35"/>
    </row>
    <row r="11" spans="1:30" ht="52.5" customHeight="1">
      <c r="A11" s="30">
        <f t="shared" si="0"/>
        <v>6</v>
      </c>
      <c r="B11" s="36" t="s">
        <v>366</v>
      </c>
      <c r="C11" s="32">
        <v>34</v>
      </c>
      <c r="D11" s="33" t="s">
        <v>55</v>
      </c>
      <c r="E11" s="30" t="s">
        <v>32</v>
      </c>
      <c r="F11" s="36" t="s">
        <v>252</v>
      </c>
      <c r="G11" s="36" t="s">
        <v>367</v>
      </c>
      <c r="H11" s="30" t="s">
        <v>160</v>
      </c>
      <c r="I11" s="32" t="s">
        <v>319</v>
      </c>
      <c r="J11" s="30" t="s">
        <v>315</v>
      </c>
      <c r="K11" s="32" t="s">
        <v>319</v>
      </c>
      <c r="L11" s="32" t="s">
        <v>368</v>
      </c>
      <c r="M11" s="31" t="s">
        <v>369</v>
      </c>
      <c r="N11" s="32" t="s">
        <v>370</v>
      </c>
      <c r="O11" s="31" t="s">
        <v>371</v>
      </c>
      <c r="P11" s="31" t="s">
        <v>372</v>
      </c>
      <c r="Q11" s="30" t="s">
        <v>315</v>
      </c>
      <c r="R11" s="37">
        <v>0.6838</v>
      </c>
      <c r="S11" s="36" t="s">
        <v>373</v>
      </c>
      <c r="T11" s="36" t="s">
        <v>374</v>
      </c>
      <c r="U11" s="36" t="s">
        <v>375</v>
      </c>
      <c r="V11" s="36">
        <v>1</v>
      </c>
      <c r="W11" s="36"/>
      <c r="X11" s="38"/>
      <c r="Y11" s="38">
        <v>1</v>
      </c>
      <c r="Z11" s="38"/>
      <c r="AA11" s="38">
        <v>1</v>
      </c>
      <c r="AB11" s="38">
        <v>1</v>
      </c>
      <c r="AC11" s="38"/>
      <c r="AD11" s="35"/>
    </row>
    <row r="12" spans="1:30" ht="48.75" customHeight="1">
      <c r="A12" s="30">
        <f t="shared" si="0"/>
        <v>7</v>
      </c>
      <c r="B12" s="50" t="s">
        <v>837</v>
      </c>
      <c r="C12" s="33">
        <v>343</v>
      </c>
      <c r="D12" s="33" t="s">
        <v>524</v>
      </c>
      <c r="E12" s="30" t="s">
        <v>32</v>
      </c>
      <c r="F12" s="43" t="s">
        <v>574</v>
      </c>
      <c r="G12" s="43" t="s">
        <v>341</v>
      </c>
      <c r="H12" s="45" t="s">
        <v>184</v>
      </c>
      <c r="I12" s="30" t="s">
        <v>46</v>
      </c>
      <c r="J12" s="45"/>
      <c r="K12" s="45"/>
      <c r="L12" s="32"/>
      <c r="M12" s="31" t="s">
        <v>838</v>
      </c>
      <c r="N12" s="32">
        <v>99095900</v>
      </c>
      <c r="O12" s="31" t="s">
        <v>839</v>
      </c>
      <c r="P12" s="31" t="s">
        <v>840</v>
      </c>
      <c r="Q12" s="45" t="s">
        <v>184</v>
      </c>
      <c r="R12" s="34">
        <v>0.564</v>
      </c>
      <c r="S12" s="31" t="s">
        <v>841</v>
      </c>
      <c r="T12" s="52" t="s">
        <v>126</v>
      </c>
      <c r="U12" s="31" t="s">
        <v>42</v>
      </c>
      <c r="V12" s="31">
        <v>1</v>
      </c>
      <c r="W12" s="31"/>
      <c r="X12" s="35"/>
      <c r="Y12" s="35">
        <v>1</v>
      </c>
      <c r="Z12" s="35"/>
      <c r="AA12" s="35"/>
      <c r="AB12" s="35">
        <v>1</v>
      </c>
      <c r="AC12" s="35"/>
      <c r="AD12" s="35"/>
    </row>
    <row r="13" spans="1:30" ht="53.25" customHeight="1">
      <c r="A13" s="30">
        <f t="shared" si="0"/>
        <v>8</v>
      </c>
      <c r="B13" s="46" t="s">
        <v>569</v>
      </c>
      <c r="C13" s="30">
        <v>90</v>
      </c>
      <c r="D13" s="30" t="s">
        <v>524</v>
      </c>
      <c r="E13" s="30" t="s">
        <v>32</v>
      </c>
      <c r="F13" s="43" t="s">
        <v>367</v>
      </c>
      <c r="G13" s="43" t="s">
        <v>126</v>
      </c>
      <c r="H13" s="45" t="s">
        <v>160</v>
      </c>
      <c r="I13" s="30" t="s">
        <v>90</v>
      </c>
      <c r="J13" s="45"/>
      <c r="K13" s="45"/>
      <c r="L13" s="32"/>
      <c r="M13" s="36" t="s">
        <v>570</v>
      </c>
      <c r="N13" s="30">
        <v>343063</v>
      </c>
      <c r="O13" s="36" t="s">
        <v>571</v>
      </c>
      <c r="P13" s="36" t="s">
        <v>572</v>
      </c>
      <c r="Q13" s="45" t="s">
        <v>160</v>
      </c>
      <c r="R13" s="37">
        <v>0.9329</v>
      </c>
      <c r="S13" s="36" t="s">
        <v>562</v>
      </c>
      <c r="T13" s="43" t="s">
        <v>229</v>
      </c>
      <c r="U13" s="36" t="s">
        <v>234</v>
      </c>
      <c r="V13" s="36">
        <v>1</v>
      </c>
      <c r="W13" s="36"/>
      <c r="X13" s="38"/>
      <c r="Y13" s="38"/>
      <c r="Z13" s="38"/>
      <c r="AA13" s="38"/>
      <c r="AB13" s="38">
        <v>1</v>
      </c>
      <c r="AC13" s="38"/>
      <c r="AD13" s="38"/>
    </row>
    <row r="14" spans="1:30" ht="34.5" customHeight="1">
      <c r="A14" s="30">
        <f t="shared" si="0"/>
        <v>9</v>
      </c>
      <c r="B14" s="46" t="s">
        <v>640</v>
      </c>
      <c r="C14" s="30">
        <v>332</v>
      </c>
      <c r="D14" s="30" t="s">
        <v>44</v>
      </c>
      <c r="E14" s="30" t="s">
        <v>32</v>
      </c>
      <c r="F14" s="43" t="s">
        <v>578</v>
      </c>
      <c r="G14" s="43" t="s">
        <v>109</v>
      </c>
      <c r="H14" s="45" t="s">
        <v>596</v>
      </c>
      <c r="I14" s="30" t="s">
        <v>306</v>
      </c>
      <c r="J14" s="45"/>
      <c r="K14" s="45"/>
      <c r="L14" s="32"/>
      <c r="M14" s="36" t="s">
        <v>641</v>
      </c>
      <c r="N14" s="30" t="s">
        <v>642</v>
      </c>
      <c r="O14" s="36" t="s">
        <v>643</v>
      </c>
      <c r="P14" s="36" t="s">
        <v>644</v>
      </c>
      <c r="Q14" s="45" t="s">
        <v>596</v>
      </c>
      <c r="R14" s="37">
        <v>0.5957</v>
      </c>
      <c r="S14" s="36" t="s">
        <v>645</v>
      </c>
      <c r="T14" s="43" t="s">
        <v>95</v>
      </c>
      <c r="U14" s="36" t="s">
        <v>234</v>
      </c>
      <c r="V14" s="36">
        <v>1</v>
      </c>
      <c r="W14" s="36"/>
      <c r="X14" s="38"/>
      <c r="Y14" s="38">
        <v>1</v>
      </c>
      <c r="Z14" s="38"/>
      <c r="AA14" s="38"/>
      <c r="AB14" s="38">
        <v>1</v>
      </c>
      <c r="AC14" s="38"/>
      <c r="AD14" s="38"/>
    </row>
    <row r="15" spans="1:30" ht="46.5" customHeight="1">
      <c r="A15" s="30">
        <f t="shared" si="0"/>
        <v>10</v>
      </c>
      <c r="B15" s="50" t="s">
        <v>821</v>
      </c>
      <c r="C15" s="33">
        <v>37</v>
      </c>
      <c r="D15" s="33" t="s">
        <v>533</v>
      </c>
      <c r="E15" s="30" t="s">
        <v>32</v>
      </c>
      <c r="F15" s="43" t="s">
        <v>126</v>
      </c>
      <c r="G15" s="43" t="s">
        <v>816</v>
      </c>
      <c r="H15" s="45" t="s">
        <v>184</v>
      </c>
      <c r="I15" s="30" t="s">
        <v>306</v>
      </c>
      <c r="J15" s="45"/>
      <c r="K15" s="45"/>
      <c r="L15" s="32"/>
      <c r="M15" s="31" t="s">
        <v>817</v>
      </c>
      <c r="N15" s="32">
        <v>70100095</v>
      </c>
      <c r="O15" s="31" t="s">
        <v>818</v>
      </c>
      <c r="P15" s="31" t="s">
        <v>822</v>
      </c>
      <c r="Q15" s="45" t="s">
        <v>184</v>
      </c>
      <c r="R15" s="34">
        <v>0.879</v>
      </c>
      <c r="S15" s="31" t="s">
        <v>820</v>
      </c>
      <c r="T15" s="52" t="s">
        <v>126</v>
      </c>
      <c r="U15" s="31" t="s">
        <v>253</v>
      </c>
      <c r="V15" s="31">
        <v>1</v>
      </c>
      <c r="W15" s="31"/>
      <c r="X15" s="35"/>
      <c r="Y15" s="35">
        <v>1</v>
      </c>
      <c r="Z15" s="35"/>
      <c r="AA15" s="35"/>
      <c r="AB15" s="35">
        <v>1</v>
      </c>
      <c r="AC15" s="35"/>
      <c r="AD15" s="35"/>
    </row>
    <row r="16" spans="1:30" ht="41.25" customHeight="1">
      <c r="A16" s="30">
        <f t="shared" si="0"/>
        <v>11</v>
      </c>
      <c r="B16" s="46" t="s">
        <v>527</v>
      </c>
      <c r="C16" s="30">
        <v>380</v>
      </c>
      <c r="D16" s="30" t="s">
        <v>524</v>
      </c>
      <c r="E16" s="30" t="s">
        <v>32</v>
      </c>
      <c r="F16" s="43" t="s">
        <v>229</v>
      </c>
      <c r="G16" s="43" t="s">
        <v>481</v>
      </c>
      <c r="H16" s="45" t="s">
        <v>160</v>
      </c>
      <c r="I16" s="30" t="s">
        <v>46</v>
      </c>
      <c r="J16" s="45"/>
      <c r="K16" s="45"/>
      <c r="L16" s="32"/>
      <c r="M16" s="36" t="s">
        <v>528</v>
      </c>
      <c r="N16" s="30">
        <v>70377746</v>
      </c>
      <c r="O16" s="31" t="s">
        <v>529</v>
      </c>
      <c r="P16" s="31" t="s">
        <v>530</v>
      </c>
      <c r="Q16" s="45" t="s">
        <v>160</v>
      </c>
      <c r="R16" s="36"/>
      <c r="S16" s="31" t="s">
        <v>531</v>
      </c>
      <c r="T16" s="36" t="s">
        <v>229</v>
      </c>
      <c r="U16" s="36" t="s">
        <v>241</v>
      </c>
      <c r="V16" s="36">
        <v>1</v>
      </c>
      <c r="W16" s="36"/>
      <c r="X16" s="38"/>
      <c r="Y16" s="38">
        <v>1</v>
      </c>
      <c r="Z16" s="38"/>
      <c r="AA16" s="38"/>
      <c r="AB16" s="38">
        <v>1</v>
      </c>
      <c r="AC16" s="38"/>
      <c r="AD16" s="38"/>
    </row>
    <row r="17" spans="1:30" ht="51" customHeight="1">
      <c r="A17" s="30">
        <f t="shared" si="0"/>
        <v>12</v>
      </c>
      <c r="B17" s="36" t="s">
        <v>197</v>
      </c>
      <c r="C17" s="32">
        <v>38</v>
      </c>
      <c r="D17" s="33" t="s">
        <v>55</v>
      </c>
      <c r="E17" s="30" t="s">
        <v>32</v>
      </c>
      <c r="F17" s="36" t="s">
        <v>62</v>
      </c>
      <c r="G17" s="36" t="s">
        <v>170</v>
      </c>
      <c r="H17" s="30" t="s">
        <v>137</v>
      </c>
      <c r="I17" s="32" t="s">
        <v>90</v>
      </c>
      <c r="J17" s="30"/>
      <c r="K17" s="30"/>
      <c r="L17" s="32"/>
      <c r="M17" s="31" t="s">
        <v>47</v>
      </c>
      <c r="N17" s="32" t="s">
        <v>198</v>
      </c>
      <c r="O17" s="31" t="s">
        <v>199</v>
      </c>
      <c r="P17" s="31" t="s">
        <v>200</v>
      </c>
      <c r="Q17" s="36" t="s">
        <v>137</v>
      </c>
      <c r="R17" s="37">
        <v>0.881</v>
      </c>
      <c r="S17" s="36" t="s">
        <v>201</v>
      </c>
      <c r="T17" s="36"/>
      <c r="U17" s="36" t="s">
        <v>184</v>
      </c>
      <c r="V17" s="36">
        <v>1</v>
      </c>
      <c r="W17" s="36"/>
      <c r="X17" s="38"/>
      <c r="Y17" s="38">
        <v>1</v>
      </c>
      <c r="Z17" s="38"/>
      <c r="AA17" s="38"/>
      <c r="AB17" s="38">
        <v>1</v>
      </c>
      <c r="AC17" s="38"/>
      <c r="AD17" s="35"/>
    </row>
    <row r="18" spans="1:30" ht="66" customHeight="1">
      <c r="A18" s="30">
        <f t="shared" si="0"/>
        <v>13</v>
      </c>
      <c r="B18" s="31" t="s">
        <v>376</v>
      </c>
      <c r="C18" s="32">
        <v>471</v>
      </c>
      <c r="D18" s="33" t="s">
        <v>31</v>
      </c>
      <c r="E18" s="30" t="s">
        <v>32</v>
      </c>
      <c r="F18" s="39" t="s">
        <v>252</v>
      </c>
      <c r="G18" s="39" t="s">
        <v>367</v>
      </c>
      <c r="H18" s="40" t="s">
        <v>377</v>
      </c>
      <c r="I18" s="30" t="s">
        <v>46</v>
      </c>
      <c r="J18" s="40"/>
      <c r="K18" s="40"/>
      <c r="L18" s="32"/>
      <c r="M18" s="36" t="s">
        <v>47</v>
      </c>
      <c r="N18" s="41" t="s">
        <v>378</v>
      </c>
      <c r="O18" s="31" t="s">
        <v>379</v>
      </c>
      <c r="P18" s="31" t="s">
        <v>380</v>
      </c>
      <c r="Q18" s="36" t="s">
        <v>377</v>
      </c>
      <c r="R18" s="37">
        <v>0.8136</v>
      </c>
      <c r="S18" s="36" t="s">
        <v>381</v>
      </c>
      <c r="T18" s="42" t="s">
        <v>252</v>
      </c>
      <c r="U18" s="43" t="s">
        <v>382</v>
      </c>
      <c r="V18" s="36">
        <v>1</v>
      </c>
      <c r="W18" s="36"/>
      <c r="X18" s="38"/>
      <c r="Y18" s="38"/>
      <c r="Z18" s="38"/>
      <c r="AA18" s="38"/>
      <c r="AB18" s="38">
        <v>1</v>
      </c>
      <c r="AC18" s="38"/>
      <c r="AD18" s="44"/>
    </row>
    <row r="19" spans="1:30" ht="62.25" customHeight="1">
      <c r="A19" s="30">
        <f t="shared" si="0"/>
        <v>14</v>
      </c>
      <c r="B19" s="46" t="s">
        <v>517</v>
      </c>
      <c r="C19" s="30">
        <v>125</v>
      </c>
      <c r="D19" s="30" t="s">
        <v>44</v>
      </c>
      <c r="E19" s="30" t="s">
        <v>32</v>
      </c>
      <c r="F19" s="43" t="s">
        <v>229</v>
      </c>
      <c r="G19" s="43" t="s">
        <v>481</v>
      </c>
      <c r="H19" s="45" t="s">
        <v>184</v>
      </c>
      <c r="I19" s="30" t="s">
        <v>319</v>
      </c>
      <c r="J19" s="45"/>
      <c r="K19" s="45"/>
      <c r="L19" s="32"/>
      <c r="M19" s="36" t="s">
        <v>518</v>
      </c>
      <c r="N19" s="30" t="s">
        <v>519</v>
      </c>
      <c r="O19" s="31" t="s">
        <v>505</v>
      </c>
      <c r="P19" s="31" t="s">
        <v>520</v>
      </c>
      <c r="Q19" s="45" t="s">
        <v>184</v>
      </c>
      <c r="R19" s="37">
        <v>0.7144</v>
      </c>
      <c r="S19" s="36" t="s">
        <v>490</v>
      </c>
      <c r="T19" s="43" t="s">
        <v>229</v>
      </c>
      <c r="U19" s="36" t="s">
        <v>253</v>
      </c>
      <c r="V19" s="36">
        <v>1</v>
      </c>
      <c r="W19" s="36"/>
      <c r="X19" s="38"/>
      <c r="Y19" s="38">
        <v>1</v>
      </c>
      <c r="Z19" s="38"/>
      <c r="AA19" s="38"/>
      <c r="AB19" s="38">
        <v>1</v>
      </c>
      <c r="AC19" s="38"/>
      <c r="AD19" s="38"/>
    </row>
    <row r="20" spans="1:30" ht="116.25" customHeight="1">
      <c r="A20" s="30">
        <f t="shared" si="0"/>
        <v>15</v>
      </c>
      <c r="B20" s="46" t="s">
        <v>607</v>
      </c>
      <c r="C20" s="30">
        <v>121</v>
      </c>
      <c r="D20" s="30" t="s">
        <v>524</v>
      </c>
      <c r="E20" s="30" t="s">
        <v>32</v>
      </c>
      <c r="F20" s="43" t="s">
        <v>95</v>
      </c>
      <c r="G20" s="43" t="s">
        <v>574</v>
      </c>
      <c r="H20" s="45" t="s">
        <v>184</v>
      </c>
      <c r="I20" s="30" t="s">
        <v>319</v>
      </c>
      <c r="J20" s="45"/>
      <c r="K20" s="45"/>
      <c r="L20" s="32"/>
      <c r="M20" s="36" t="s">
        <v>608</v>
      </c>
      <c r="N20" s="30" t="s">
        <v>609</v>
      </c>
      <c r="O20" s="31" t="s">
        <v>610</v>
      </c>
      <c r="P20" s="31" t="s">
        <v>611</v>
      </c>
      <c r="Q20" s="45" t="s">
        <v>184</v>
      </c>
      <c r="R20" s="37">
        <v>0.5393</v>
      </c>
      <c r="S20" s="36" t="s">
        <v>612</v>
      </c>
      <c r="T20" s="43" t="s">
        <v>578</v>
      </c>
      <c r="U20" s="36" t="s">
        <v>192</v>
      </c>
      <c r="V20" s="36">
        <v>1</v>
      </c>
      <c r="W20" s="36"/>
      <c r="X20" s="38">
        <v>1</v>
      </c>
      <c r="Y20" s="38">
        <v>1</v>
      </c>
      <c r="Z20" s="38"/>
      <c r="AA20" s="38"/>
      <c r="AB20" s="38">
        <v>1</v>
      </c>
      <c r="AC20" s="38"/>
      <c r="AD20" s="38"/>
    </row>
    <row r="21" spans="1:30" ht="109.5" customHeight="1">
      <c r="A21" s="30">
        <f t="shared" si="0"/>
        <v>16</v>
      </c>
      <c r="B21" s="36" t="s">
        <v>266</v>
      </c>
      <c r="C21" s="30">
        <v>525</v>
      </c>
      <c r="D21" s="33" t="s">
        <v>31</v>
      </c>
      <c r="E21" s="30" t="s">
        <v>32</v>
      </c>
      <c r="F21" s="30" t="s">
        <v>224</v>
      </c>
      <c r="G21" s="43" t="s">
        <v>229</v>
      </c>
      <c r="H21" s="45" t="s">
        <v>184</v>
      </c>
      <c r="I21" s="30" t="s">
        <v>90</v>
      </c>
      <c r="J21" s="45"/>
      <c r="K21" s="45"/>
      <c r="L21" s="32"/>
      <c r="M21" s="36" t="s">
        <v>267</v>
      </c>
      <c r="N21" s="30">
        <v>99098989</v>
      </c>
      <c r="O21" s="31" t="s">
        <v>268</v>
      </c>
      <c r="P21" s="31" t="s">
        <v>269</v>
      </c>
      <c r="Q21" s="45" t="s">
        <v>184</v>
      </c>
      <c r="R21" s="37">
        <v>0.6848</v>
      </c>
      <c r="S21" s="36" t="s">
        <v>245</v>
      </c>
      <c r="T21" s="43" t="s">
        <v>62</v>
      </c>
      <c r="U21" s="36" t="s">
        <v>270</v>
      </c>
      <c r="V21" s="36">
        <v>1</v>
      </c>
      <c r="W21" s="36"/>
      <c r="X21" s="38"/>
      <c r="Y21" s="38">
        <v>1</v>
      </c>
      <c r="Z21" s="38"/>
      <c r="AA21" s="38"/>
      <c r="AB21" s="38">
        <v>1</v>
      </c>
      <c r="AC21" s="38"/>
      <c r="AD21" s="38"/>
    </row>
    <row r="22" spans="1:30" ht="93" customHeight="1">
      <c r="A22" s="30">
        <f t="shared" si="0"/>
        <v>17</v>
      </c>
      <c r="B22" s="31" t="s">
        <v>209</v>
      </c>
      <c r="C22" s="32">
        <v>25</v>
      </c>
      <c r="D22" s="33" t="s">
        <v>31</v>
      </c>
      <c r="E22" s="30" t="s">
        <v>32</v>
      </c>
      <c r="F22" s="39" t="s">
        <v>62</v>
      </c>
      <c r="G22" s="39" t="s">
        <v>170</v>
      </c>
      <c r="H22" s="40" t="s">
        <v>160</v>
      </c>
      <c r="I22" s="30" t="s">
        <v>83</v>
      </c>
      <c r="J22" s="40"/>
      <c r="K22" s="40"/>
      <c r="L22" s="32"/>
      <c r="M22" s="36" t="s">
        <v>47</v>
      </c>
      <c r="N22" s="41" t="s">
        <v>210</v>
      </c>
      <c r="O22" s="31" t="s">
        <v>211</v>
      </c>
      <c r="P22" s="31" t="s">
        <v>212</v>
      </c>
      <c r="Q22" s="40" t="s">
        <v>160</v>
      </c>
      <c r="R22" s="37">
        <v>0.7664</v>
      </c>
      <c r="S22" s="36" t="s">
        <v>213</v>
      </c>
      <c r="T22" s="42" t="s">
        <v>192</v>
      </c>
      <c r="U22" s="43" t="s">
        <v>168</v>
      </c>
      <c r="V22" s="36">
        <v>1</v>
      </c>
      <c r="W22" s="36"/>
      <c r="X22" s="38"/>
      <c r="Y22" s="38">
        <v>1</v>
      </c>
      <c r="Z22" s="38"/>
      <c r="AA22" s="38">
        <v>1</v>
      </c>
      <c r="AB22" s="38">
        <v>1</v>
      </c>
      <c r="AC22" s="38"/>
      <c r="AD22" s="44"/>
    </row>
    <row r="23" spans="1:30" ht="66" customHeight="1">
      <c r="A23" s="30">
        <f t="shared" si="0"/>
        <v>18</v>
      </c>
      <c r="B23" s="36" t="s">
        <v>316</v>
      </c>
      <c r="C23" s="32">
        <v>531</v>
      </c>
      <c r="D23" s="33" t="s">
        <v>55</v>
      </c>
      <c r="E23" s="30" t="s">
        <v>32</v>
      </c>
      <c r="F23" s="36" t="s">
        <v>317</v>
      </c>
      <c r="G23" s="36" t="s">
        <v>89</v>
      </c>
      <c r="H23" s="30" t="s">
        <v>318</v>
      </c>
      <c r="I23" s="32" t="s">
        <v>319</v>
      </c>
      <c r="J23" s="30"/>
      <c r="K23" s="30"/>
      <c r="L23" s="32"/>
      <c r="M23" s="31" t="s">
        <v>320</v>
      </c>
      <c r="N23" s="32" t="s">
        <v>321</v>
      </c>
      <c r="O23" s="31" t="s">
        <v>322</v>
      </c>
      <c r="P23" s="31" t="s">
        <v>323</v>
      </c>
      <c r="Q23" s="30" t="s">
        <v>318</v>
      </c>
      <c r="R23" s="37">
        <v>0.8803</v>
      </c>
      <c r="S23" s="36" t="s">
        <v>324</v>
      </c>
      <c r="T23" s="36" t="s">
        <v>62</v>
      </c>
      <c r="U23" s="36" t="s">
        <v>325</v>
      </c>
      <c r="V23" s="36">
        <v>1</v>
      </c>
      <c r="W23" s="36"/>
      <c r="X23" s="38"/>
      <c r="Y23" s="38">
        <v>1</v>
      </c>
      <c r="Z23" s="38"/>
      <c r="AA23" s="38"/>
      <c r="AB23" s="38">
        <v>1</v>
      </c>
      <c r="AC23" s="38"/>
      <c r="AD23" s="35"/>
    </row>
    <row r="24" spans="1:30" ht="70.5" customHeight="1">
      <c r="A24" s="30">
        <f t="shared" si="0"/>
        <v>19</v>
      </c>
      <c r="B24" s="31" t="s">
        <v>491</v>
      </c>
      <c r="C24" s="32">
        <v>143</v>
      </c>
      <c r="D24" s="33" t="s">
        <v>31</v>
      </c>
      <c r="E24" s="30" t="s">
        <v>32</v>
      </c>
      <c r="F24" s="39" t="s">
        <v>229</v>
      </c>
      <c r="G24" s="39" t="s">
        <v>481</v>
      </c>
      <c r="H24" s="40" t="s">
        <v>492</v>
      </c>
      <c r="I24" s="30" t="s">
        <v>306</v>
      </c>
      <c r="J24" s="40"/>
      <c r="K24" s="40"/>
      <c r="L24" s="32"/>
      <c r="M24" s="36" t="s">
        <v>47</v>
      </c>
      <c r="N24" s="41" t="s">
        <v>362</v>
      </c>
      <c r="O24" s="31" t="s">
        <v>363</v>
      </c>
      <c r="P24" s="31" t="s">
        <v>493</v>
      </c>
      <c r="Q24" s="40" t="s">
        <v>492</v>
      </c>
      <c r="R24" s="37">
        <v>0.537</v>
      </c>
      <c r="S24" s="36" t="s">
        <v>490</v>
      </c>
      <c r="T24" s="42" t="s">
        <v>494</v>
      </c>
      <c r="U24" s="43" t="s">
        <v>270</v>
      </c>
      <c r="V24" s="36">
        <v>1</v>
      </c>
      <c r="W24" s="36"/>
      <c r="X24" s="38"/>
      <c r="Y24" s="38">
        <v>1</v>
      </c>
      <c r="Z24" s="38"/>
      <c r="AA24" s="38"/>
      <c r="AB24" s="38">
        <v>1</v>
      </c>
      <c r="AC24" s="38"/>
      <c r="AD24" s="44"/>
    </row>
    <row r="25" spans="1:30" ht="81" customHeight="1">
      <c r="A25" s="30">
        <f t="shared" si="0"/>
        <v>20</v>
      </c>
      <c r="B25" s="46" t="s">
        <v>619</v>
      </c>
      <c r="C25" s="30">
        <v>509</v>
      </c>
      <c r="D25" s="30" t="s">
        <v>533</v>
      </c>
      <c r="E25" s="30" t="s">
        <v>32</v>
      </c>
      <c r="F25" s="43" t="s">
        <v>95</v>
      </c>
      <c r="G25" s="43" t="s">
        <v>109</v>
      </c>
      <c r="H25" s="45" t="s">
        <v>596</v>
      </c>
      <c r="I25" s="30" t="s">
        <v>101</v>
      </c>
      <c r="J25" s="45"/>
      <c r="K25" s="45"/>
      <c r="L25" s="32"/>
      <c r="M25" s="36" t="s">
        <v>47</v>
      </c>
      <c r="N25" s="30" t="s">
        <v>620</v>
      </c>
      <c r="O25" s="31" t="s">
        <v>621</v>
      </c>
      <c r="P25" s="31" t="s">
        <v>622</v>
      </c>
      <c r="Q25" s="45" t="s">
        <v>596</v>
      </c>
      <c r="R25" s="37">
        <v>0.9999</v>
      </c>
      <c r="S25" s="36" t="s">
        <v>623</v>
      </c>
      <c r="T25" s="43" t="s">
        <v>578</v>
      </c>
      <c r="U25" s="36" t="s">
        <v>297</v>
      </c>
      <c r="V25" s="36">
        <v>1</v>
      </c>
      <c r="W25" s="36"/>
      <c r="X25" s="38"/>
      <c r="Y25" s="38">
        <v>1</v>
      </c>
      <c r="Z25" s="38"/>
      <c r="AA25" s="38"/>
      <c r="AB25" s="38">
        <v>1</v>
      </c>
      <c r="AC25" s="38"/>
      <c r="AD25" s="38"/>
    </row>
    <row r="26" spans="1:30" ht="65.25" customHeight="1">
      <c r="A26" s="30">
        <f t="shared" si="0"/>
        <v>21</v>
      </c>
      <c r="B26" s="46" t="s">
        <v>616</v>
      </c>
      <c r="C26" s="30">
        <v>248</v>
      </c>
      <c r="D26" s="30" t="s">
        <v>533</v>
      </c>
      <c r="E26" s="30" t="s">
        <v>32</v>
      </c>
      <c r="F26" s="43" t="s">
        <v>95</v>
      </c>
      <c r="G26" s="43" t="s">
        <v>574</v>
      </c>
      <c r="H26" s="45" t="s">
        <v>184</v>
      </c>
      <c r="I26" s="30" t="s">
        <v>46</v>
      </c>
      <c r="J26" s="45"/>
      <c r="K26" s="45"/>
      <c r="L26" s="32"/>
      <c r="M26" s="36" t="s">
        <v>47</v>
      </c>
      <c r="N26" s="30" t="s">
        <v>617</v>
      </c>
      <c r="O26" s="31" t="s">
        <v>602</v>
      </c>
      <c r="P26" s="31" t="s">
        <v>618</v>
      </c>
      <c r="Q26" s="45" t="s">
        <v>184</v>
      </c>
      <c r="R26" s="37">
        <v>0.798</v>
      </c>
      <c r="S26" s="36" t="s">
        <v>612</v>
      </c>
      <c r="T26" s="43" t="s">
        <v>406</v>
      </c>
      <c r="U26" s="36" t="s">
        <v>158</v>
      </c>
      <c r="V26" s="36">
        <v>1</v>
      </c>
      <c r="W26" s="36"/>
      <c r="X26" s="38"/>
      <c r="Y26" s="38">
        <v>1</v>
      </c>
      <c r="Z26" s="38"/>
      <c r="AA26" s="38"/>
      <c r="AB26" s="38">
        <v>1</v>
      </c>
      <c r="AC26" s="38"/>
      <c r="AD26" s="38"/>
    </row>
    <row r="27" spans="1:30" ht="65.25" customHeight="1">
      <c r="A27" s="30">
        <f t="shared" si="0"/>
        <v>22</v>
      </c>
      <c r="B27" s="46" t="s">
        <v>563</v>
      </c>
      <c r="C27" s="30">
        <v>369</v>
      </c>
      <c r="D27" s="33" t="s">
        <v>31</v>
      </c>
      <c r="E27" s="30" t="s">
        <v>32</v>
      </c>
      <c r="F27" s="43" t="s">
        <v>367</v>
      </c>
      <c r="G27" s="43" t="s">
        <v>126</v>
      </c>
      <c r="H27" s="45" t="s">
        <v>184</v>
      </c>
      <c r="I27" s="30" t="s">
        <v>46</v>
      </c>
      <c r="J27" s="45"/>
      <c r="K27" s="45"/>
      <c r="L27" s="32"/>
      <c r="M27" s="36" t="s">
        <v>564</v>
      </c>
      <c r="N27" s="30" t="s">
        <v>565</v>
      </c>
      <c r="O27" s="31" t="s">
        <v>566</v>
      </c>
      <c r="P27" s="31" t="s">
        <v>567</v>
      </c>
      <c r="Q27" s="45" t="s">
        <v>184</v>
      </c>
      <c r="R27" s="37">
        <v>0.53</v>
      </c>
      <c r="S27" s="36" t="s">
        <v>568</v>
      </c>
      <c r="T27" s="43" t="s">
        <v>395</v>
      </c>
      <c r="U27" s="36" t="s">
        <v>516</v>
      </c>
      <c r="V27" s="36">
        <v>1</v>
      </c>
      <c r="W27" s="36"/>
      <c r="X27" s="38"/>
      <c r="Y27" s="38">
        <v>1</v>
      </c>
      <c r="Z27" s="38"/>
      <c r="AA27" s="38"/>
      <c r="AB27" s="38">
        <v>1</v>
      </c>
      <c r="AC27" s="38"/>
      <c r="AD27" s="38"/>
    </row>
    <row r="28" spans="1:30" ht="72.75" customHeight="1">
      <c r="A28" s="30">
        <f t="shared" si="0"/>
        <v>23</v>
      </c>
      <c r="B28" s="46" t="s">
        <v>637</v>
      </c>
      <c r="C28" s="30">
        <v>32</v>
      </c>
      <c r="D28" s="30" t="s">
        <v>44</v>
      </c>
      <c r="E28" s="30" t="s">
        <v>32</v>
      </c>
      <c r="F28" s="43" t="s">
        <v>578</v>
      </c>
      <c r="G28" s="43" t="s">
        <v>109</v>
      </c>
      <c r="H28" s="45" t="s">
        <v>160</v>
      </c>
      <c r="I28" s="30" t="s">
        <v>90</v>
      </c>
      <c r="J28" s="45"/>
      <c r="K28" s="45"/>
      <c r="L28" s="32"/>
      <c r="M28" s="36" t="s">
        <v>638</v>
      </c>
      <c r="N28" s="30">
        <v>88116709</v>
      </c>
      <c r="O28" s="31" t="s">
        <v>576</v>
      </c>
      <c r="P28" s="31" t="s">
        <v>639</v>
      </c>
      <c r="Q28" s="45" t="s">
        <v>160</v>
      </c>
      <c r="R28" s="37">
        <v>0.964</v>
      </c>
      <c r="S28" s="36" t="s">
        <v>183</v>
      </c>
      <c r="T28" s="43" t="s">
        <v>95</v>
      </c>
      <c r="U28" s="36" t="s">
        <v>579</v>
      </c>
      <c r="V28" s="36">
        <v>1</v>
      </c>
      <c r="W28" s="36"/>
      <c r="X28" s="38"/>
      <c r="Y28" s="38">
        <v>1</v>
      </c>
      <c r="Z28" s="38"/>
      <c r="AA28" s="38"/>
      <c r="AB28" s="38">
        <v>1</v>
      </c>
      <c r="AC28" s="38"/>
      <c r="AD28" s="38"/>
    </row>
    <row r="29" spans="1:30" ht="80.25" customHeight="1">
      <c r="A29" s="30">
        <f t="shared" si="0"/>
        <v>24</v>
      </c>
      <c r="B29" s="46" t="s">
        <v>485</v>
      </c>
      <c r="C29" s="30">
        <v>120</v>
      </c>
      <c r="D29" s="30" t="s">
        <v>125</v>
      </c>
      <c r="E29" s="30" t="s">
        <v>32</v>
      </c>
      <c r="F29" s="43" t="s">
        <v>229</v>
      </c>
      <c r="G29" s="43" t="s">
        <v>481</v>
      </c>
      <c r="H29" s="45" t="s">
        <v>184</v>
      </c>
      <c r="I29" s="30" t="s">
        <v>319</v>
      </c>
      <c r="J29" s="45"/>
      <c r="K29" s="45"/>
      <c r="L29" s="32"/>
      <c r="M29" s="36" t="s">
        <v>486</v>
      </c>
      <c r="N29" s="30" t="s">
        <v>487</v>
      </c>
      <c r="O29" s="31" t="s">
        <v>488</v>
      </c>
      <c r="P29" s="31" t="s">
        <v>489</v>
      </c>
      <c r="Q29" s="45" t="s">
        <v>184</v>
      </c>
      <c r="R29" s="37">
        <v>0.897</v>
      </c>
      <c r="S29" s="36" t="s">
        <v>490</v>
      </c>
      <c r="T29" s="43" t="s">
        <v>229</v>
      </c>
      <c r="U29" s="36" t="s">
        <v>253</v>
      </c>
      <c r="V29" s="36">
        <v>1</v>
      </c>
      <c r="W29" s="36"/>
      <c r="X29" s="38"/>
      <c r="Y29" s="38">
        <v>1</v>
      </c>
      <c r="Z29" s="38"/>
      <c r="AA29" s="38"/>
      <c r="AB29" s="38">
        <v>1</v>
      </c>
      <c r="AC29" s="38"/>
      <c r="AD29" s="38"/>
    </row>
    <row r="30" spans="1:30" ht="75" customHeight="1">
      <c r="A30" s="30">
        <f t="shared" si="0"/>
        <v>25</v>
      </c>
      <c r="B30" s="50" t="s">
        <v>835</v>
      </c>
      <c r="C30" s="33">
        <v>490</v>
      </c>
      <c r="D30" s="33" t="s">
        <v>538</v>
      </c>
      <c r="E30" s="30" t="s">
        <v>32</v>
      </c>
      <c r="F30" s="43" t="s">
        <v>126</v>
      </c>
      <c r="G30" s="43" t="s">
        <v>816</v>
      </c>
      <c r="H30" s="45" t="s">
        <v>160</v>
      </c>
      <c r="I30" s="30" t="s">
        <v>76</v>
      </c>
      <c r="J30" s="45"/>
      <c r="K30" s="45"/>
      <c r="L30" s="32"/>
      <c r="M30" s="31" t="s">
        <v>817</v>
      </c>
      <c r="N30" s="32">
        <v>70100095</v>
      </c>
      <c r="O30" s="31" t="s">
        <v>818</v>
      </c>
      <c r="P30" s="31" t="s">
        <v>836</v>
      </c>
      <c r="Q30" s="45" t="s">
        <v>160</v>
      </c>
      <c r="R30" s="34">
        <v>0.861</v>
      </c>
      <c r="S30" s="31" t="s">
        <v>820</v>
      </c>
      <c r="T30" s="52" t="s">
        <v>126</v>
      </c>
      <c r="U30" s="31" t="s">
        <v>304</v>
      </c>
      <c r="V30" s="31">
        <v>1</v>
      </c>
      <c r="W30" s="31"/>
      <c r="X30" s="35"/>
      <c r="Y30" s="35">
        <v>1</v>
      </c>
      <c r="Z30" s="35"/>
      <c r="AA30" s="35"/>
      <c r="AB30" s="35">
        <v>1</v>
      </c>
      <c r="AC30" s="35"/>
      <c r="AD30" s="35"/>
    </row>
    <row r="31" spans="1:30" ht="69" customHeight="1">
      <c r="A31" s="30">
        <f t="shared" si="0"/>
        <v>26</v>
      </c>
      <c r="B31" s="46" t="s">
        <v>586</v>
      </c>
      <c r="C31" s="30">
        <v>178</v>
      </c>
      <c r="D31" s="30" t="s">
        <v>31</v>
      </c>
      <c r="E31" s="30" t="s">
        <v>32</v>
      </c>
      <c r="F31" s="43" t="s">
        <v>95</v>
      </c>
      <c r="G31" s="43" t="s">
        <v>574</v>
      </c>
      <c r="H31" s="45" t="s">
        <v>184</v>
      </c>
      <c r="I31" s="30" t="s">
        <v>46</v>
      </c>
      <c r="J31" s="45"/>
      <c r="K31" s="45"/>
      <c r="L31" s="32"/>
      <c r="M31" s="36" t="s">
        <v>47</v>
      </c>
      <c r="N31" s="30" t="s">
        <v>587</v>
      </c>
      <c r="O31" s="31" t="s">
        <v>582</v>
      </c>
      <c r="P31" s="31" t="s">
        <v>588</v>
      </c>
      <c r="Q31" s="45" t="s">
        <v>184</v>
      </c>
      <c r="R31" s="37"/>
      <c r="S31" s="36"/>
      <c r="T31" s="43" t="s">
        <v>95</v>
      </c>
      <c r="U31" s="36" t="s">
        <v>253</v>
      </c>
      <c r="V31" s="36">
        <v>1</v>
      </c>
      <c r="W31" s="36"/>
      <c r="X31" s="38">
        <v>1</v>
      </c>
      <c r="Y31" s="38">
        <v>1</v>
      </c>
      <c r="Z31" s="38"/>
      <c r="AA31" s="38"/>
      <c r="AB31" s="38">
        <v>1</v>
      </c>
      <c r="AC31" s="38"/>
      <c r="AD31" s="38"/>
    </row>
    <row r="32" spans="1:30" ht="102.75" customHeight="1">
      <c r="A32" s="30">
        <f t="shared" si="0"/>
        <v>27</v>
      </c>
      <c r="B32" s="46" t="s">
        <v>580</v>
      </c>
      <c r="C32" s="30">
        <v>188</v>
      </c>
      <c r="D32" s="33" t="s">
        <v>31</v>
      </c>
      <c r="E32" s="30" t="s">
        <v>32</v>
      </c>
      <c r="F32" s="43" t="s">
        <v>95</v>
      </c>
      <c r="G32" s="43" t="s">
        <v>574</v>
      </c>
      <c r="H32" s="45" t="s">
        <v>422</v>
      </c>
      <c r="I32" s="30" t="s">
        <v>83</v>
      </c>
      <c r="J32" s="45"/>
      <c r="K32" s="45"/>
      <c r="L32" s="32"/>
      <c r="M32" s="36" t="s">
        <v>47</v>
      </c>
      <c r="N32" s="30" t="s">
        <v>581</v>
      </c>
      <c r="O32" s="31" t="s">
        <v>582</v>
      </c>
      <c r="P32" s="31" t="s">
        <v>583</v>
      </c>
      <c r="Q32" s="45" t="s">
        <v>422</v>
      </c>
      <c r="R32" s="37">
        <v>0.8945</v>
      </c>
      <c r="S32" s="36" t="s">
        <v>584</v>
      </c>
      <c r="T32" s="43" t="s">
        <v>95</v>
      </c>
      <c r="U32" s="36" t="s">
        <v>585</v>
      </c>
      <c r="V32" s="36">
        <v>1</v>
      </c>
      <c r="W32" s="36"/>
      <c r="X32" s="38">
        <v>1</v>
      </c>
      <c r="Y32" s="38">
        <v>1</v>
      </c>
      <c r="Z32" s="38"/>
      <c r="AA32" s="38"/>
      <c r="AB32" s="38">
        <v>1</v>
      </c>
      <c r="AC32" s="38"/>
      <c r="AD32" s="38"/>
    </row>
    <row r="33" spans="1:30" ht="80.25" customHeight="1">
      <c r="A33" s="30">
        <f t="shared" si="0"/>
        <v>28</v>
      </c>
      <c r="B33" s="50" t="s">
        <v>828</v>
      </c>
      <c r="C33" s="33">
        <v>409</v>
      </c>
      <c r="D33" s="33" t="s">
        <v>538</v>
      </c>
      <c r="E33" s="30" t="s">
        <v>32</v>
      </c>
      <c r="F33" s="43" t="s">
        <v>126</v>
      </c>
      <c r="G33" s="43" t="s">
        <v>816</v>
      </c>
      <c r="H33" s="45" t="s">
        <v>184</v>
      </c>
      <c r="I33" s="30" t="s">
        <v>76</v>
      </c>
      <c r="J33" s="45"/>
      <c r="K33" s="45"/>
      <c r="L33" s="32"/>
      <c r="M33" s="31" t="s">
        <v>829</v>
      </c>
      <c r="N33" s="32">
        <v>99097060</v>
      </c>
      <c r="O33" s="31" t="s">
        <v>826</v>
      </c>
      <c r="P33" s="31" t="s">
        <v>830</v>
      </c>
      <c r="Q33" s="45" t="s">
        <v>184</v>
      </c>
      <c r="R33" s="34">
        <v>0.8568</v>
      </c>
      <c r="S33" s="36" t="s">
        <v>515</v>
      </c>
      <c r="T33" s="52" t="s">
        <v>53</v>
      </c>
      <c r="U33" s="31" t="s">
        <v>158</v>
      </c>
      <c r="V33" s="31">
        <v>1</v>
      </c>
      <c r="W33" s="31"/>
      <c r="X33" s="35"/>
      <c r="Y33" s="35">
        <v>1</v>
      </c>
      <c r="Z33" s="35"/>
      <c r="AA33" s="35"/>
      <c r="AB33" s="35">
        <v>1</v>
      </c>
      <c r="AC33" s="35"/>
      <c r="AD33" s="35"/>
    </row>
    <row r="34" spans="1:30" ht="101.25" customHeight="1">
      <c r="A34" s="30">
        <f t="shared" si="0"/>
        <v>29</v>
      </c>
      <c r="B34" s="46" t="s">
        <v>823</v>
      </c>
      <c r="C34" s="30">
        <v>412</v>
      </c>
      <c r="D34" s="30" t="s">
        <v>538</v>
      </c>
      <c r="E34" s="30" t="s">
        <v>32</v>
      </c>
      <c r="F34" s="43" t="s">
        <v>126</v>
      </c>
      <c r="G34" s="43" t="s">
        <v>816</v>
      </c>
      <c r="H34" s="45" t="s">
        <v>184</v>
      </c>
      <c r="I34" s="30" t="s">
        <v>76</v>
      </c>
      <c r="J34" s="45"/>
      <c r="K34" s="45"/>
      <c r="L34" s="32"/>
      <c r="M34" s="36" t="s">
        <v>824</v>
      </c>
      <c r="N34" s="30" t="s">
        <v>825</v>
      </c>
      <c r="O34" s="31" t="s">
        <v>826</v>
      </c>
      <c r="P34" s="31" t="s">
        <v>827</v>
      </c>
      <c r="Q34" s="45" t="s">
        <v>184</v>
      </c>
      <c r="R34" s="37">
        <v>0.7091</v>
      </c>
      <c r="S34" s="36" t="s">
        <v>515</v>
      </c>
      <c r="T34" s="43" t="s">
        <v>126</v>
      </c>
      <c r="U34" s="36" t="s">
        <v>158</v>
      </c>
      <c r="V34" s="36">
        <v>1</v>
      </c>
      <c r="W34" s="36"/>
      <c r="X34" s="38"/>
      <c r="Y34" s="38">
        <v>1</v>
      </c>
      <c r="Z34" s="38"/>
      <c r="AA34" s="38"/>
      <c r="AB34" s="38">
        <v>1</v>
      </c>
      <c r="AC34" s="38"/>
      <c r="AD34" s="38"/>
    </row>
    <row r="35" spans="1:30" ht="73.5" customHeight="1">
      <c r="A35" s="30">
        <f t="shared" si="0"/>
        <v>30</v>
      </c>
      <c r="B35" s="46" t="s">
        <v>185</v>
      </c>
      <c r="C35" s="30">
        <v>311</v>
      </c>
      <c r="D35" s="30" t="s">
        <v>97</v>
      </c>
      <c r="E35" s="30" t="s">
        <v>32</v>
      </c>
      <c r="F35" s="43" t="s">
        <v>82</v>
      </c>
      <c r="G35" s="43" t="s">
        <v>186</v>
      </c>
      <c r="H35" s="45" t="s">
        <v>119</v>
      </c>
      <c r="I35" s="30" t="s">
        <v>83</v>
      </c>
      <c r="J35" s="45"/>
      <c r="K35" s="45"/>
      <c r="L35" s="32"/>
      <c r="M35" s="36" t="s">
        <v>187</v>
      </c>
      <c r="N35" s="30" t="s">
        <v>188</v>
      </c>
      <c r="O35" s="31" t="s">
        <v>189</v>
      </c>
      <c r="P35" s="31" t="s">
        <v>190</v>
      </c>
      <c r="Q35" s="48" t="s">
        <v>119</v>
      </c>
      <c r="R35" s="49">
        <v>0.915</v>
      </c>
      <c r="S35" s="36" t="s">
        <v>191</v>
      </c>
      <c r="T35" s="43" t="s">
        <v>62</v>
      </c>
      <c r="U35" s="36" t="s">
        <v>192</v>
      </c>
      <c r="V35" s="36">
        <v>1</v>
      </c>
      <c r="W35" s="36"/>
      <c r="X35" s="38"/>
      <c r="Y35" s="38">
        <v>1</v>
      </c>
      <c r="Z35" s="38"/>
      <c r="AA35" s="38"/>
      <c r="AB35" s="38">
        <v>1</v>
      </c>
      <c r="AC35" s="38"/>
      <c r="AD35" s="38"/>
    </row>
    <row r="36" spans="1:30" ht="89.25" customHeight="1">
      <c r="A36" s="30">
        <f t="shared" si="0"/>
        <v>31</v>
      </c>
      <c r="B36" s="36" t="s">
        <v>358</v>
      </c>
      <c r="C36" s="30">
        <v>503</v>
      </c>
      <c r="D36" s="30" t="s">
        <v>97</v>
      </c>
      <c r="E36" s="30" t="s">
        <v>32</v>
      </c>
      <c r="F36" s="39" t="s">
        <v>359</v>
      </c>
      <c r="G36" s="39" t="s">
        <v>45</v>
      </c>
      <c r="H36" s="40" t="s">
        <v>360</v>
      </c>
      <c r="I36" s="30" t="s">
        <v>306</v>
      </c>
      <c r="J36" s="40"/>
      <c r="K36" s="40"/>
      <c r="L36" s="32"/>
      <c r="M36" s="36" t="s">
        <v>361</v>
      </c>
      <c r="N36" s="41" t="s">
        <v>362</v>
      </c>
      <c r="O36" s="31" t="s">
        <v>363</v>
      </c>
      <c r="P36" s="31" t="s">
        <v>364</v>
      </c>
      <c r="Q36" s="40" t="s">
        <v>360</v>
      </c>
      <c r="R36" s="37">
        <v>0.9695</v>
      </c>
      <c r="S36" s="36" t="s">
        <v>365</v>
      </c>
      <c r="T36" s="43" t="s">
        <v>118</v>
      </c>
      <c r="U36" s="43" t="s">
        <v>42</v>
      </c>
      <c r="V36" s="36">
        <v>1</v>
      </c>
      <c r="W36" s="36"/>
      <c r="X36" s="38"/>
      <c r="Y36" s="38">
        <v>1</v>
      </c>
      <c r="Z36" s="38"/>
      <c r="AA36" s="38"/>
      <c r="AB36" s="38">
        <v>1</v>
      </c>
      <c r="AC36" s="38"/>
      <c r="AD36" s="38"/>
    </row>
    <row r="37" spans="1:30" ht="87.75" customHeight="1">
      <c r="A37" s="30">
        <f t="shared" si="0"/>
        <v>32</v>
      </c>
      <c r="B37" s="46" t="s">
        <v>634</v>
      </c>
      <c r="C37" s="30">
        <v>395</v>
      </c>
      <c r="D37" s="30" t="s">
        <v>538</v>
      </c>
      <c r="E37" s="30" t="s">
        <v>32</v>
      </c>
      <c r="F37" s="43" t="s">
        <v>95</v>
      </c>
      <c r="G37" s="43" t="s">
        <v>109</v>
      </c>
      <c r="H37" s="45" t="s">
        <v>184</v>
      </c>
      <c r="I37" s="30" t="s">
        <v>46</v>
      </c>
      <c r="J37" s="45"/>
      <c r="K37" s="45"/>
      <c r="L37" s="32"/>
      <c r="M37" s="36" t="s">
        <v>418</v>
      </c>
      <c r="N37" s="30" t="s">
        <v>635</v>
      </c>
      <c r="O37" s="31" t="s">
        <v>602</v>
      </c>
      <c r="P37" s="31" t="s">
        <v>636</v>
      </c>
      <c r="Q37" s="45" t="s">
        <v>184</v>
      </c>
      <c r="R37" s="37">
        <v>0.6785</v>
      </c>
      <c r="S37" s="36" t="s">
        <v>612</v>
      </c>
      <c r="T37" s="43" t="s">
        <v>95</v>
      </c>
      <c r="U37" s="36" t="s">
        <v>158</v>
      </c>
      <c r="V37" s="36">
        <v>1</v>
      </c>
      <c r="W37" s="36"/>
      <c r="X37" s="38">
        <v>1</v>
      </c>
      <c r="Y37" s="38">
        <v>1</v>
      </c>
      <c r="Z37" s="38"/>
      <c r="AA37" s="38"/>
      <c r="AB37" s="38">
        <v>1</v>
      </c>
      <c r="AC37" s="38"/>
      <c r="AD37" s="38"/>
    </row>
    <row r="38" spans="1:30" ht="84" customHeight="1">
      <c r="A38" s="30">
        <f t="shared" si="0"/>
        <v>33</v>
      </c>
      <c r="B38" s="46" t="s">
        <v>537</v>
      </c>
      <c r="C38" s="30">
        <v>378</v>
      </c>
      <c r="D38" s="30" t="s">
        <v>538</v>
      </c>
      <c r="E38" s="30" t="s">
        <v>32</v>
      </c>
      <c r="F38" s="43" t="s">
        <v>229</v>
      </c>
      <c r="G38" s="43" t="s">
        <v>481</v>
      </c>
      <c r="H38" s="45" t="s">
        <v>184</v>
      </c>
      <c r="I38" s="30" t="s">
        <v>319</v>
      </c>
      <c r="J38" s="45"/>
      <c r="K38" s="45"/>
      <c r="L38" s="32"/>
      <c r="M38" s="36" t="s">
        <v>539</v>
      </c>
      <c r="N38" s="30" t="s">
        <v>540</v>
      </c>
      <c r="O38" s="31" t="s">
        <v>541</v>
      </c>
      <c r="P38" s="31" t="s">
        <v>542</v>
      </c>
      <c r="Q38" s="45" t="s">
        <v>184</v>
      </c>
      <c r="R38" s="37">
        <v>0.675</v>
      </c>
      <c r="S38" s="36" t="s">
        <v>543</v>
      </c>
      <c r="T38" s="36" t="s">
        <v>367</v>
      </c>
      <c r="U38" s="36" t="s">
        <v>158</v>
      </c>
      <c r="V38" s="36">
        <v>1</v>
      </c>
      <c r="W38" s="36"/>
      <c r="X38" s="38"/>
      <c r="Y38" s="38">
        <v>1</v>
      </c>
      <c r="Z38" s="38"/>
      <c r="AA38" s="38"/>
      <c r="AB38" s="38">
        <v>1</v>
      </c>
      <c r="AC38" s="38"/>
      <c r="AD38" s="38"/>
    </row>
    <row r="39" spans="1:30" ht="95.25" customHeight="1">
      <c r="A39" s="30">
        <f aca="true" t="shared" si="1" ref="A39:A65">A38+1</f>
        <v>34</v>
      </c>
      <c r="B39" s="46" t="s">
        <v>630</v>
      </c>
      <c r="C39" s="30">
        <v>364</v>
      </c>
      <c r="D39" s="30" t="s">
        <v>538</v>
      </c>
      <c r="E39" s="30" t="s">
        <v>32</v>
      </c>
      <c r="F39" s="43" t="s">
        <v>95</v>
      </c>
      <c r="G39" s="43" t="s">
        <v>176</v>
      </c>
      <c r="H39" s="45" t="s">
        <v>184</v>
      </c>
      <c r="I39" s="30" t="s">
        <v>46</v>
      </c>
      <c r="J39" s="45"/>
      <c r="K39" s="45"/>
      <c r="L39" s="32"/>
      <c r="M39" s="36" t="s">
        <v>47</v>
      </c>
      <c r="N39" s="30" t="s">
        <v>631</v>
      </c>
      <c r="O39" s="31" t="s">
        <v>632</v>
      </c>
      <c r="P39" s="31" t="s">
        <v>633</v>
      </c>
      <c r="Q39" s="45" t="s">
        <v>184</v>
      </c>
      <c r="R39" s="37">
        <v>0.925</v>
      </c>
      <c r="S39" s="36" t="s">
        <v>612</v>
      </c>
      <c r="T39" s="43"/>
      <c r="U39" s="36" t="s">
        <v>158</v>
      </c>
      <c r="V39" s="36">
        <v>1</v>
      </c>
      <c r="W39" s="36"/>
      <c r="X39" s="38">
        <v>1</v>
      </c>
      <c r="Y39" s="38">
        <v>1</v>
      </c>
      <c r="Z39" s="38"/>
      <c r="AA39" s="38"/>
      <c r="AB39" s="38">
        <v>1</v>
      </c>
      <c r="AC39" s="38"/>
      <c r="AD39" s="38"/>
    </row>
    <row r="40" spans="1:30" ht="83.25" customHeight="1">
      <c r="A40" s="30">
        <f t="shared" si="1"/>
        <v>35</v>
      </c>
      <c r="B40" s="46" t="s">
        <v>613</v>
      </c>
      <c r="C40" s="30">
        <v>424</v>
      </c>
      <c r="D40" s="30" t="s">
        <v>533</v>
      </c>
      <c r="E40" s="30" t="s">
        <v>32</v>
      </c>
      <c r="F40" s="43" t="s">
        <v>95</v>
      </c>
      <c r="G40" s="43" t="s">
        <v>574</v>
      </c>
      <c r="H40" s="45" t="s">
        <v>184</v>
      </c>
      <c r="I40" s="30" t="s">
        <v>153</v>
      </c>
      <c r="J40" s="45"/>
      <c r="K40" s="45"/>
      <c r="L40" s="32"/>
      <c r="M40" s="36" t="s">
        <v>47</v>
      </c>
      <c r="N40" s="30" t="s">
        <v>614</v>
      </c>
      <c r="O40" s="31" t="s">
        <v>541</v>
      </c>
      <c r="P40" s="31" t="s">
        <v>615</v>
      </c>
      <c r="Q40" s="45" t="s">
        <v>184</v>
      </c>
      <c r="R40" s="37"/>
      <c r="S40" s="36" t="s">
        <v>612</v>
      </c>
      <c r="T40" s="36" t="s">
        <v>578</v>
      </c>
      <c r="U40" s="36" t="s">
        <v>158</v>
      </c>
      <c r="V40" s="36">
        <v>1</v>
      </c>
      <c r="W40" s="36"/>
      <c r="X40" s="38"/>
      <c r="Y40" s="38">
        <v>1</v>
      </c>
      <c r="Z40" s="38"/>
      <c r="AA40" s="38"/>
      <c r="AB40" s="38">
        <v>1</v>
      </c>
      <c r="AC40" s="38"/>
      <c r="AD40" s="38"/>
    </row>
    <row r="41" spans="1:30" ht="86.25" customHeight="1">
      <c r="A41" s="30">
        <f t="shared" si="1"/>
        <v>36</v>
      </c>
      <c r="B41" s="46" t="s">
        <v>506</v>
      </c>
      <c r="C41" s="30">
        <v>56</v>
      </c>
      <c r="D41" s="30" t="s">
        <v>31</v>
      </c>
      <c r="E41" s="30" t="s">
        <v>32</v>
      </c>
      <c r="F41" s="43" t="s">
        <v>229</v>
      </c>
      <c r="G41" s="43" t="s">
        <v>481</v>
      </c>
      <c r="H41" s="45" t="s">
        <v>492</v>
      </c>
      <c r="I41" s="30" t="s">
        <v>46</v>
      </c>
      <c r="J41" s="45"/>
      <c r="K41" s="45"/>
      <c r="L41" s="32"/>
      <c r="M41" s="36" t="s">
        <v>507</v>
      </c>
      <c r="N41" s="30" t="s">
        <v>508</v>
      </c>
      <c r="O41" s="31" t="s">
        <v>509</v>
      </c>
      <c r="P41" s="31" t="s">
        <v>510</v>
      </c>
      <c r="Q41" s="45" t="s">
        <v>492</v>
      </c>
      <c r="R41" s="37">
        <v>0.673</v>
      </c>
      <c r="S41" s="36" t="s">
        <v>490</v>
      </c>
      <c r="T41" s="43" t="s">
        <v>229</v>
      </c>
      <c r="U41" s="36" t="s">
        <v>253</v>
      </c>
      <c r="V41" s="36">
        <v>1</v>
      </c>
      <c r="W41" s="36"/>
      <c r="X41" s="38"/>
      <c r="Y41" s="38">
        <v>1</v>
      </c>
      <c r="Z41" s="38"/>
      <c r="AA41" s="38"/>
      <c r="AB41" s="38">
        <v>1</v>
      </c>
      <c r="AC41" s="38"/>
      <c r="AD41" s="38"/>
    </row>
    <row r="42" spans="1:30" ht="69" customHeight="1">
      <c r="A42" s="30">
        <f t="shared" si="1"/>
        <v>37</v>
      </c>
      <c r="B42" s="46" t="s">
        <v>573</v>
      </c>
      <c r="C42" s="30">
        <v>55</v>
      </c>
      <c r="D42" s="33" t="s">
        <v>31</v>
      </c>
      <c r="E42" s="30" t="s">
        <v>32</v>
      </c>
      <c r="F42" s="43" t="s">
        <v>95</v>
      </c>
      <c r="G42" s="43" t="s">
        <v>574</v>
      </c>
      <c r="H42" s="45" t="s">
        <v>160</v>
      </c>
      <c r="I42" s="30" t="s">
        <v>101</v>
      </c>
      <c r="J42" s="45"/>
      <c r="K42" s="45"/>
      <c r="L42" s="32"/>
      <c r="M42" s="36" t="s">
        <v>575</v>
      </c>
      <c r="N42" s="30">
        <v>88116709</v>
      </c>
      <c r="O42" s="31" t="s">
        <v>576</v>
      </c>
      <c r="P42" s="31" t="s">
        <v>577</v>
      </c>
      <c r="Q42" s="45" t="s">
        <v>160</v>
      </c>
      <c r="R42" s="49">
        <v>0.9209</v>
      </c>
      <c r="S42" s="36" t="s">
        <v>183</v>
      </c>
      <c r="T42" s="43" t="s">
        <v>578</v>
      </c>
      <c r="U42" s="36" t="s">
        <v>579</v>
      </c>
      <c r="V42" s="36">
        <v>1</v>
      </c>
      <c r="W42" s="36"/>
      <c r="X42" s="38"/>
      <c r="Y42" s="38">
        <v>1</v>
      </c>
      <c r="Z42" s="38"/>
      <c r="AA42" s="38"/>
      <c r="AB42" s="38">
        <v>1</v>
      </c>
      <c r="AC42" s="38"/>
      <c r="AD42" s="38"/>
    </row>
    <row r="43" spans="1:30" ht="107.25" customHeight="1">
      <c r="A43" s="30">
        <f t="shared" si="1"/>
        <v>38</v>
      </c>
      <c r="B43" s="46" t="s">
        <v>646</v>
      </c>
      <c r="C43" s="30">
        <v>393</v>
      </c>
      <c r="D43" s="30" t="s">
        <v>524</v>
      </c>
      <c r="E43" s="30" t="s">
        <v>32</v>
      </c>
      <c r="F43" s="43" t="s">
        <v>578</v>
      </c>
      <c r="G43" s="43" t="s">
        <v>109</v>
      </c>
      <c r="H43" s="45" t="s">
        <v>382</v>
      </c>
      <c r="I43" s="30" t="s">
        <v>76</v>
      </c>
      <c r="J43" s="45"/>
      <c r="K43" s="45"/>
      <c r="L43" s="32"/>
      <c r="M43" s="36" t="s">
        <v>47</v>
      </c>
      <c r="N43" s="30">
        <v>99103350</v>
      </c>
      <c r="O43" s="31" t="s">
        <v>647</v>
      </c>
      <c r="P43" s="31" t="s">
        <v>648</v>
      </c>
      <c r="Q43" s="46" t="s">
        <v>388</v>
      </c>
      <c r="R43" s="37">
        <v>0.86</v>
      </c>
      <c r="S43" s="36" t="s">
        <v>183</v>
      </c>
      <c r="T43" s="43"/>
      <c r="U43" s="36" t="s">
        <v>585</v>
      </c>
      <c r="V43" s="36">
        <v>1</v>
      </c>
      <c r="W43" s="36"/>
      <c r="X43" s="38"/>
      <c r="Y43" s="38">
        <v>1</v>
      </c>
      <c r="Z43" s="38"/>
      <c r="AA43" s="38"/>
      <c r="AB43" s="38">
        <v>1</v>
      </c>
      <c r="AC43" s="38"/>
      <c r="AD43" s="38"/>
    </row>
    <row r="44" spans="1:30" ht="64.5" customHeight="1">
      <c r="A44" s="30">
        <f t="shared" si="1"/>
        <v>39</v>
      </c>
      <c r="B44" s="36" t="s">
        <v>326</v>
      </c>
      <c r="C44" s="32">
        <v>316</v>
      </c>
      <c r="D44" s="33" t="s">
        <v>55</v>
      </c>
      <c r="E44" s="30" t="s">
        <v>32</v>
      </c>
      <c r="F44" s="36" t="s">
        <v>317</v>
      </c>
      <c r="G44" s="36" t="s">
        <v>89</v>
      </c>
      <c r="H44" s="30" t="s">
        <v>184</v>
      </c>
      <c r="I44" s="32" t="s">
        <v>46</v>
      </c>
      <c r="J44" s="30"/>
      <c r="K44" s="30"/>
      <c r="L44" s="32"/>
      <c r="M44" s="31" t="s">
        <v>47</v>
      </c>
      <c r="N44" s="32" t="s">
        <v>327</v>
      </c>
      <c r="O44" s="31" t="s">
        <v>328</v>
      </c>
      <c r="P44" s="31" t="s">
        <v>329</v>
      </c>
      <c r="Q44" s="30" t="s">
        <v>184</v>
      </c>
      <c r="R44" s="37">
        <v>0.85</v>
      </c>
      <c r="S44" s="36" t="s">
        <v>251</v>
      </c>
      <c r="T44" s="36" t="s">
        <v>224</v>
      </c>
      <c r="U44" s="36" t="s">
        <v>253</v>
      </c>
      <c r="V44" s="36">
        <v>1</v>
      </c>
      <c r="W44" s="36"/>
      <c r="X44" s="38"/>
      <c r="Y44" s="38"/>
      <c r="Z44" s="38"/>
      <c r="AA44" s="38"/>
      <c r="AB44" s="38">
        <v>1</v>
      </c>
      <c r="AC44" s="38"/>
      <c r="AD44" s="35"/>
    </row>
    <row r="45" spans="1:30" ht="90" customHeight="1">
      <c r="A45" s="30">
        <f t="shared" si="1"/>
        <v>40</v>
      </c>
      <c r="B45" s="50" t="s">
        <v>815</v>
      </c>
      <c r="C45" s="33">
        <v>490</v>
      </c>
      <c r="D45" s="30" t="s">
        <v>31</v>
      </c>
      <c r="E45" s="30" t="s">
        <v>32</v>
      </c>
      <c r="F45" s="43" t="s">
        <v>126</v>
      </c>
      <c r="G45" s="43" t="s">
        <v>816</v>
      </c>
      <c r="H45" s="45" t="s">
        <v>492</v>
      </c>
      <c r="I45" s="30" t="s">
        <v>76</v>
      </c>
      <c r="J45" s="45"/>
      <c r="K45" s="45"/>
      <c r="L45" s="32"/>
      <c r="M45" s="31" t="s">
        <v>817</v>
      </c>
      <c r="N45" s="32">
        <v>70100095</v>
      </c>
      <c r="O45" s="31" t="s">
        <v>818</v>
      </c>
      <c r="P45" s="31" t="s">
        <v>819</v>
      </c>
      <c r="Q45" s="45" t="s">
        <v>492</v>
      </c>
      <c r="R45" s="34">
        <v>0.846</v>
      </c>
      <c r="S45" s="31" t="s">
        <v>820</v>
      </c>
      <c r="T45" s="52" t="s">
        <v>126</v>
      </c>
      <c r="U45" s="31" t="s">
        <v>806</v>
      </c>
      <c r="V45" s="31">
        <v>1</v>
      </c>
      <c r="W45" s="31"/>
      <c r="X45" s="35"/>
      <c r="Y45" s="35">
        <v>1</v>
      </c>
      <c r="Z45" s="35"/>
      <c r="AA45" s="35"/>
      <c r="AB45" s="35">
        <v>1</v>
      </c>
      <c r="AC45" s="35"/>
      <c r="AD45" s="35"/>
    </row>
    <row r="46" spans="1:30" ht="81" customHeight="1">
      <c r="A46" s="30">
        <f t="shared" si="1"/>
        <v>41</v>
      </c>
      <c r="B46" s="36" t="s">
        <v>330</v>
      </c>
      <c r="C46" s="32">
        <v>227</v>
      </c>
      <c r="D46" s="33" t="s">
        <v>55</v>
      </c>
      <c r="E46" s="30" t="s">
        <v>32</v>
      </c>
      <c r="F46" s="36" t="s">
        <v>317</v>
      </c>
      <c r="G46" s="36" t="s">
        <v>89</v>
      </c>
      <c r="H46" s="30" t="s">
        <v>184</v>
      </c>
      <c r="I46" s="32" t="s">
        <v>101</v>
      </c>
      <c r="J46" s="30"/>
      <c r="K46" s="30"/>
      <c r="L46" s="32"/>
      <c r="M46" s="31" t="s">
        <v>331</v>
      </c>
      <c r="N46" s="32" t="s">
        <v>332</v>
      </c>
      <c r="O46" s="31" t="s">
        <v>333</v>
      </c>
      <c r="P46" s="31" t="s">
        <v>334</v>
      </c>
      <c r="Q46" s="30" t="s">
        <v>184</v>
      </c>
      <c r="R46" s="37">
        <v>0.8802</v>
      </c>
      <c r="S46" s="36" t="s">
        <v>335</v>
      </c>
      <c r="T46" s="36" t="s">
        <v>224</v>
      </c>
      <c r="U46" s="36" t="s">
        <v>143</v>
      </c>
      <c r="V46" s="36">
        <v>1</v>
      </c>
      <c r="W46" s="36"/>
      <c r="X46" s="38"/>
      <c r="Y46" s="38"/>
      <c r="Z46" s="38"/>
      <c r="AA46" s="38"/>
      <c r="AB46" s="38">
        <v>1</v>
      </c>
      <c r="AC46" s="38"/>
      <c r="AD46" s="35"/>
    </row>
    <row r="47" spans="1:30" ht="99.75" customHeight="1">
      <c r="A47" s="30">
        <f t="shared" si="1"/>
        <v>42</v>
      </c>
      <c r="B47" s="46" t="s">
        <v>595</v>
      </c>
      <c r="C47" s="30">
        <v>142</v>
      </c>
      <c r="D47" s="30" t="s">
        <v>44</v>
      </c>
      <c r="E47" s="30" t="s">
        <v>32</v>
      </c>
      <c r="F47" s="43" t="s">
        <v>95</v>
      </c>
      <c r="G47" s="43" t="s">
        <v>574</v>
      </c>
      <c r="H47" s="45" t="s">
        <v>596</v>
      </c>
      <c r="I47" s="30" t="s">
        <v>76</v>
      </c>
      <c r="J47" s="45"/>
      <c r="K47" s="45"/>
      <c r="L47" s="32"/>
      <c r="M47" s="36" t="s">
        <v>47</v>
      </c>
      <c r="N47" s="30">
        <v>344747</v>
      </c>
      <c r="O47" s="31" t="s">
        <v>597</v>
      </c>
      <c r="P47" s="31" t="s">
        <v>598</v>
      </c>
      <c r="Q47" s="45" t="s">
        <v>596</v>
      </c>
      <c r="R47" s="37">
        <v>0.7788</v>
      </c>
      <c r="S47" s="36"/>
      <c r="T47" s="43" t="s">
        <v>95</v>
      </c>
      <c r="U47" s="36" t="s">
        <v>516</v>
      </c>
      <c r="V47" s="36">
        <v>1</v>
      </c>
      <c r="W47" s="36"/>
      <c r="X47" s="38"/>
      <c r="Y47" s="38">
        <v>1</v>
      </c>
      <c r="Z47" s="38"/>
      <c r="AA47" s="38"/>
      <c r="AB47" s="38">
        <v>1</v>
      </c>
      <c r="AC47" s="38"/>
      <c r="AD47" s="38"/>
    </row>
    <row r="48" spans="1:30" ht="92.25" customHeight="1">
      <c r="A48" s="30">
        <f t="shared" si="1"/>
        <v>43</v>
      </c>
      <c r="B48" s="46" t="s">
        <v>691</v>
      </c>
      <c r="C48" s="30">
        <v>51</v>
      </c>
      <c r="D48" s="30" t="s">
        <v>31</v>
      </c>
      <c r="E48" s="30" t="s">
        <v>32</v>
      </c>
      <c r="F48" s="43" t="s">
        <v>406</v>
      </c>
      <c r="G48" s="43" t="s">
        <v>178</v>
      </c>
      <c r="H48" s="45" t="s">
        <v>692</v>
      </c>
      <c r="I48" s="30" t="s">
        <v>306</v>
      </c>
      <c r="J48" s="45"/>
      <c r="K48" s="45"/>
      <c r="L48" s="32"/>
      <c r="M48" s="36" t="s">
        <v>47</v>
      </c>
      <c r="N48" s="30">
        <v>99118515</v>
      </c>
      <c r="O48" s="31" t="s">
        <v>693</v>
      </c>
      <c r="P48" s="31" t="s">
        <v>694</v>
      </c>
      <c r="Q48" s="45" t="s">
        <v>160</v>
      </c>
      <c r="R48" s="37">
        <v>0.551</v>
      </c>
      <c r="S48" s="36" t="s">
        <v>695</v>
      </c>
      <c r="T48" s="43" t="s">
        <v>578</v>
      </c>
      <c r="U48" s="36" t="s">
        <v>315</v>
      </c>
      <c r="V48" s="36">
        <v>1</v>
      </c>
      <c r="W48" s="36"/>
      <c r="X48" s="38"/>
      <c r="Y48" s="38">
        <v>1</v>
      </c>
      <c r="Z48" s="38"/>
      <c r="AA48" s="38"/>
      <c r="AB48" s="38">
        <v>1</v>
      </c>
      <c r="AC48" s="38"/>
      <c r="AD48" s="38"/>
    </row>
    <row r="49" spans="1:30" ht="77.25" customHeight="1">
      <c r="A49" s="30">
        <f t="shared" si="1"/>
        <v>44</v>
      </c>
      <c r="B49" s="46" t="s">
        <v>663</v>
      </c>
      <c r="C49" s="30">
        <v>41</v>
      </c>
      <c r="D49" s="30" t="s">
        <v>31</v>
      </c>
      <c r="E49" s="30" t="s">
        <v>32</v>
      </c>
      <c r="F49" s="43" t="s">
        <v>395</v>
      </c>
      <c r="G49" s="43" t="s">
        <v>560</v>
      </c>
      <c r="H49" s="45" t="s">
        <v>160</v>
      </c>
      <c r="I49" s="30" t="s">
        <v>306</v>
      </c>
      <c r="J49" s="45"/>
      <c r="K49" s="45"/>
      <c r="L49" s="32"/>
      <c r="M49" s="36" t="s">
        <v>664</v>
      </c>
      <c r="N49" s="30" t="s">
        <v>665</v>
      </c>
      <c r="O49" s="31" t="s">
        <v>666</v>
      </c>
      <c r="P49" s="31" t="s">
        <v>667</v>
      </c>
      <c r="Q49" s="45" t="s">
        <v>160</v>
      </c>
      <c r="R49" s="37">
        <v>0.632</v>
      </c>
      <c r="S49" s="36" t="s">
        <v>554</v>
      </c>
      <c r="T49" s="43" t="s">
        <v>395</v>
      </c>
      <c r="U49" s="36" t="s">
        <v>315</v>
      </c>
      <c r="V49" s="36">
        <v>1</v>
      </c>
      <c r="W49" s="36"/>
      <c r="X49" s="38"/>
      <c r="Y49" s="38"/>
      <c r="Z49" s="38"/>
      <c r="AA49" s="38"/>
      <c r="AB49" s="38">
        <v>1</v>
      </c>
      <c r="AC49" s="38"/>
      <c r="AD49" s="38"/>
    </row>
    <row r="50" spans="1:30" ht="72" customHeight="1">
      <c r="A50" s="30">
        <f t="shared" si="1"/>
        <v>45</v>
      </c>
      <c r="B50" s="50" t="s">
        <v>767</v>
      </c>
      <c r="C50" s="33">
        <v>508</v>
      </c>
      <c r="D50" s="33" t="s">
        <v>31</v>
      </c>
      <c r="E50" s="30" t="s">
        <v>32</v>
      </c>
      <c r="F50" s="43" t="s">
        <v>481</v>
      </c>
      <c r="G50" s="43" t="s">
        <v>261</v>
      </c>
      <c r="H50" s="45" t="s">
        <v>160</v>
      </c>
      <c r="I50" s="30" t="s">
        <v>83</v>
      </c>
      <c r="J50" s="45"/>
      <c r="K50" s="45"/>
      <c r="L50" s="32"/>
      <c r="M50" s="31" t="s">
        <v>768</v>
      </c>
      <c r="N50" s="57">
        <v>318998</v>
      </c>
      <c r="O50" s="31" t="s">
        <v>769</v>
      </c>
      <c r="P50" s="31" t="s">
        <v>770</v>
      </c>
      <c r="Q50" s="45" t="s">
        <v>160</v>
      </c>
      <c r="R50" s="31"/>
      <c r="S50" s="36" t="s">
        <v>771</v>
      </c>
      <c r="T50" s="52" t="s">
        <v>221</v>
      </c>
      <c r="U50" s="31" t="s">
        <v>772</v>
      </c>
      <c r="V50" s="31">
        <v>1</v>
      </c>
      <c r="W50" s="31"/>
      <c r="X50" s="35"/>
      <c r="Y50" s="35"/>
      <c r="Z50" s="35"/>
      <c r="AA50" s="35"/>
      <c r="AB50" s="35"/>
      <c r="AC50" s="35"/>
      <c r="AD50" s="35"/>
    </row>
    <row r="51" spans="1:30" ht="81" customHeight="1">
      <c r="A51" s="30">
        <f t="shared" si="1"/>
        <v>46</v>
      </c>
      <c r="B51" s="31" t="s">
        <v>457</v>
      </c>
      <c r="C51" s="32">
        <v>195</v>
      </c>
      <c r="D51" s="33" t="s">
        <v>31</v>
      </c>
      <c r="E51" s="30" t="s">
        <v>32</v>
      </c>
      <c r="F51" s="43" t="s">
        <v>170</v>
      </c>
      <c r="G51" s="43" t="s">
        <v>458</v>
      </c>
      <c r="H51" s="45" t="s">
        <v>137</v>
      </c>
      <c r="I51" s="30" t="s">
        <v>76</v>
      </c>
      <c r="J51" s="45"/>
      <c r="K51" s="45"/>
      <c r="L51" s="32"/>
      <c r="M51" s="36" t="s">
        <v>47</v>
      </c>
      <c r="N51" s="41" t="s">
        <v>459</v>
      </c>
      <c r="O51" s="31" t="s">
        <v>460</v>
      </c>
      <c r="P51" s="31" t="s">
        <v>461</v>
      </c>
      <c r="Q51" s="45" t="s">
        <v>137</v>
      </c>
      <c r="R51" s="37">
        <v>0.9714</v>
      </c>
      <c r="S51" s="36" t="s">
        <v>462</v>
      </c>
      <c r="T51" s="42" t="s">
        <v>404</v>
      </c>
      <c r="U51" s="43" t="s">
        <v>407</v>
      </c>
      <c r="V51" s="36">
        <v>1</v>
      </c>
      <c r="W51" s="36"/>
      <c r="X51" s="38"/>
      <c r="Y51" s="38">
        <v>1</v>
      </c>
      <c r="Z51" s="38"/>
      <c r="AA51" s="38"/>
      <c r="AB51" s="38">
        <v>1</v>
      </c>
      <c r="AC51" s="38"/>
      <c r="AD51" s="44"/>
    </row>
    <row r="52" spans="1:30" ht="82.5" customHeight="1">
      <c r="A52" s="30">
        <f t="shared" si="1"/>
        <v>47</v>
      </c>
      <c r="B52" s="31" t="s">
        <v>495</v>
      </c>
      <c r="C52" s="32">
        <v>524</v>
      </c>
      <c r="D52" s="33" t="s">
        <v>31</v>
      </c>
      <c r="E52" s="30" t="s">
        <v>32</v>
      </c>
      <c r="F52" s="43" t="s">
        <v>229</v>
      </c>
      <c r="G52" s="43" t="s">
        <v>481</v>
      </c>
      <c r="H52" s="45" t="s">
        <v>184</v>
      </c>
      <c r="I52" s="30" t="s">
        <v>496</v>
      </c>
      <c r="J52" s="45"/>
      <c r="K52" s="45"/>
      <c r="L52" s="32"/>
      <c r="M52" s="36" t="s">
        <v>497</v>
      </c>
      <c r="N52" s="41" t="s">
        <v>498</v>
      </c>
      <c r="O52" s="31" t="s">
        <v>499</v>
      </c>
      <c r="P52" s="31" t="s">
        <v>500</v>
      </c>
      <c r="Q52" s="45" t="s">
        <v>184</v>
      </c>
      <c r="R52" s="37">
        <v>0.6304</v>
      </c>
      <c r="S52" s="36" t="s">
        <v>501</v>
      </c>
      <c r="T52" s="42" t="s">
        <v>170</v>
      </c>
      <c r="U52" s="43" t="s">
        <v>42</v>
      </c>
      <c r="V52" s="36">
        <v>1</v>
      </c>
      <c r="W52" s="36"/>
      <c r="X52" s="38"/>
      <c r="Y52" s="38">
        <v>1</v>
      </c>
      <c r="Z52" s="38"/>
      <c r="AA52" s="38"/>
      <c r="AB52" s="38">
        <v>1</v>
      </c>
      <c r="AC52" s="38"/>
      <c r="AD52" s="44"/>
    </row>
    <row r="53" spans="1:30" ht="84.75" customHeight="1">
      <c r="A53" s="30">
        <f t="shared" si="1"/>
        <v>48</v>
      </c>
      <c r="B53" s="31" t="s">
        <v>470</v>
      </c>
      <c r="C53" s="32">
        <v>460</v>
      </c>
      <c r="D53" s="33" t="s">
        <v>44</v>
      </c>
      <c r="E53" s="30" t="s">
        <v>32</v>
      </c>
      <c r="F53" s="31" t="s">
        <v>170</v>
      </c>
      <c r="G53" s="31" t="s">
        <v>458</v>
      </c>
      <c r="H53" s="32" t="s">
        <v>160</v>
      </c>
      <c r="I53" s="32" t="s">
        <v>76</v>
      </c>
      <c r="J53" s="32"/>
      <c r="K53" s="32"/>
      <c r="L53" s="32"/>
      <c r="M53" s="31" t="s">
        <v>471</v>
      </c>
      <c r="N53" s="32">
        <v>70546565</v>
      </c>
      <c r="O53" s="31" t="s">
        <v>472</v>
      </c>
      <c r="P53" s="31" t="s">
        <v>473</v>
      </c>
      <c r="Q53" s="32" t="s">
        <v>160</v>
      </c>
      <c r="R53" s="34">
        <v>0.985</v>
      </c>
      <c r="S53" s="31" t="s">
        <v>434</v>
      </c>
      <c r="T53" s="31" t="s">
        <v>170</v>
      </c>
      <c r="U53" s="31" t="s">
        <v>253</v>
      </c>
      <c r="V53" s="31">
        <v>1</v>
      </c>
      <c r="W53" s="31"/>
      <c r="X53" s="35"/>
      <c r="Y53" s="35">
        <v>1</v>
      </c>
      <c r="Z53" s="35"/>
      <c r="AA53" s="35"/>
      <c r="AB53" s="35">
        <v>1</v>
      </c>
      <c r="AC53" s="35"/>
      <c r="AD53" s="35"/>
    </row>
    <row r="54" spans="1:30" ht="79.5" customHeight="1">
      <c r="A54" s="30">
        <f t="shared" si="1"/>
        <v>49</v>
      </c>
      <c r="B54" s="36" t="s">
        <v>228</v>
      </c>
      <c r="C54" s="32">
        <v>44</v>
      </c>
      <c r="D54" s="33" t="s">
        <v>55</v>
      </c>
      <c r="E54" s="30" t="s">
        <v>32</v>
      </c>
      <c r="F54" s="36" t="s">
        <v>224</v>
      </c>
      <c r="G54" s="36" t="s">
        <v>229</v>
      </c>
      <c r="H54" s="30" t="s">
        <v>184</v>
      </c>
      <c r="I54" s="32" t="s">
        <v>76</v>
      </c>
      <c r="J54" s="30"/>
      <c r="K54" s="30"/>
      <c r="L54" s="32"/>
      <c r="M54" s="31" t="s">
        <v>230</v>
      </c>
      <c r="N54" s="32">
        <v>99099425</v>
      </c>
      <c r="O54" s="31" t="s">
        <v>231</v>
      </c>
      <c r="P54" s="31" t="s">
        <v>232</v>
      </c>
      <c r="Q54" s="30" t="s">
        <v>184</v>
      </c>
      <c r="R54" s="37">
        <v>0.802</v>
      </c>
      <c r="S54" s="36" t="s">
        <v>233</v>
      </c>
      <c r="T54" s="36" t="s">
        <v>62</v>
      </c>
      <c r="U54" s="36" t="s">
        <v>234</v>
      </c>
      <c r="V54" s="36">
        <v>1</v>
      </c>
      <c r="W54" s="36"/>
      <c r="X54" s="38"/>
      <c r="Y54" s="38"/>
      <c r="Z54" s="38"/>
      <c r="AA54" s="38">
        <v>1</v>
      </c>
      <c r="AB54" s="38">
        <v>1</v>
      </c>
      <c r="AC54" s="38"/>
      <c r="AD54" s="35"/>
    </row>
    <row r="55" spans="1:30" ht="47.25" customHeight="1">
      <c r="A55" s="30">
        <f t="shared" si="1"/>
        <v>50</v>
      </c>
      <c r="B55" s="31" t="s">
        <v>298</v>
      </c>
      <c r="C55" s="32">
        <v>396</v>
      </c>
      <c r="D55" s="33" t="s">
        <v>44</v>
      </c>
      <c r="E55" s="30" t="s">
        <v>32</v>
      </c>
      <c r="F55" s="31" t="s">
        <v>224</v>
      </c>
      <c r="G55" s="31" t="s">
        <v>229</v>
      </c>
      <c r="H55" s="32" t="s">
        <v>184</v>
      </c>
      <c r="I55" s="32" t="s">
        <v>101</v>
      </c>
      <c r="J55" s="32"/>
      <c r="K55" s="32"/>
      <c r="L55" s="32"/>
      <c r="M55" s="31" t="s">
        <v>299</v>
      </c>
      <c r="N55" s="32" t="s">
        <v>300</v>
      </c>
      <c r="O55" s="31" t="s">
        <v>301</v>
      </c>
      <c r="P55" s="31" t="s">
        <v>302</v>
      </c>
      <c r="Q55" s="32" t="s">
        <v>184</v>
      </c>
      <c r="R55" s="31"/>
      <c r="S55" s="31" t="s">
        <v>303</v>
      </c>
      <c r="T55" s="31" t="s">
        <v>252</v>
      </c>
      <c r="U55" s="31" t="s">
        <v>304</v>
      </c>
      <c r="V55" s="31">
        <v>1</v>
      </c>
      <c r="W55" s="31"/>
      <c r="X55" s="35"/>
      <c r="Y55" s="35">
        <v>1</v>
      </c>
      <c r="Z55" s="35"/>
      <c r="AA55" s="35">
        <v>1</v>
      </c>
      <c r="AB55" s="35">
        <v>1</v>
      </c>
      <c r="AC55" s="35"/>
      <c r="AD55" s="35"/>
    </row>
    <row r="56" spans="1:30" ht="51.75" customHeight="1">
      <c r="A56" s="30">
        <f t="shared" si="1"/>
        <v>51</v>
      </c>
      <c r="B56" s="36" t="s">
        <v>124</v>
      </c>
      <c r="C56" s="30">
        <v>389</v>
      </c>
      <c r="D56" s="30" t="s">
        <v>125</v>
      </c>
      <c r="E56" s="30" t="s">
        <v>32</v>
      </c>
      <c r="F56" s="30" t="s">
        <v>35</v>
      </c>
      <c r="G56" s="43" t="s">
        <v>118</v>
      </c>
      <c r="H56" s="45" t="s">
        <v>126</v>
      </c>
      <c r="I56" s="30" t="s">
        <v>46</v>
      </c>
      <c r="J56" s="45"/>
      <c r="K56" s="45"/>
      <c r="L56" s="32"/>
      <c r="M56" s="36" t="s">
        <v>127</v>
      </c>
      <c r="N56" s="30" t="s">
        <v>128</v>
      </c>
      <c r="O56" s="31" t="s">
        <v>129</v>
      </c>
      <c r="P56" s="31" t="s">
        <v>130</v>
      </c>
      <c r="Q56" s="45" t="s">
        <v>126</v>
      </c>
      <c r="R56" s="37">
        <v>0.817</v>
      </c>
      <c r="S56" s="36" t="s">
        <v>123</v>
      </c>
      <c r="T56" s="43" t="s">
        <v>35</v>
      </c>
      <c r="U56" s="36" t="s">
        <v>131</v>
      </c>
      <c r="V56" s="36">
        <v>1</v>
      </c>
      <c r="W56" s="36"/>
      <c r="X56" s="38"/>
      <c r="Y56" s="38"/>
      <c r="Z56" s="38"/>
      <c r="AA56" s="38"/>
      <c r="AB56" s="38">
        <v>1</v>
      </c>
      <c r="AC56" s="38"/>
      <c r="AD56" s="38"/>
    </row>
    <row r="57" spans="1:30" ht="71.25" customHeight="1">
      <c r="A57" s="30">
        <f t="shared" si="1"/>
        <v>52</v>
      </c>
      <c r="B57" s="31" t="s">
        <v>447</v>
      </c>
      <c r="C57" s="32">
        <v>110</v>
      </c>
      <c r="D57" s="33" t="s">
        <v>44</v>
      </c>
      <c r="E57" s="30" t="s">
        <v>32</v>
      </c>
      <c r="F57" s="31" t="s">
        <v>404</v>
      </c>
      <c r="G57" s="31" t="s">
        <v>430</v>
      </c>
      <c r="H57" s="32" t="s">
        <v>137</v>
      </c>
      <c r="I57" s="32" t="s">
        <v>46</v>
      </c>
      <c r="J57" s="32"/>
      <c r="K57" s="32"/>
      <c r="L57" s="32"/>
      <c r="M57" s="31" t="s">
        <v>448</v>
      </c>
      <c r="N57" s="32">
        <v>91914419</v>
      </c>
      <c r="O57" s="31" t="s">
        <v>449</v>
      </c>
      <c r="P57" s="31" t="s">
        <v>450</v>
      </c>
      <c r="Q57" s="32" t="s">
        <v>137</v>
      </c>
      <c r="R57" s="34">
        <v>0.7471</v>
      </c>
      <c r="S57" s="36" t="s">
        <v>451</v>
      </c>
      <c r="T57" s="31" t="s">
        <v>45</v>
      </c>
      <c r="U57" s="31" t="s">
        <v>42</v>
      </c>
      <c r="V57" s="31">
        <v>1</v>
      </c>
      <c r="W57" s="31"/>
      <c r="X57" s="35"/>
      <c r="Y57" s="35">
        <v>1</v>
      </c>
      <c r="Z57" s="35"/>
      <c r="AA57" s="35"/>
      <c r="AB57" s="35">
        <v>1</v>
      </c>
      <c r="AC57" s="35"/>
      <c r="AD57" s="35"/>
    </row>
    <row r="58" spans="1:30" ht="89.25" customHeight="1">
      <c r="A58" s="30">
        <f t="shared" si="1"/>
        <v>53</v>
      </c>
      <c r="B58" s="50" t="s">
        <v>751</v>
      </c>
      <c r="C58" s="33">
        <v>200</v>
      </c>
      <c r="D58" s="33" t="s">
        <v>125</v>
      </c>
      <c r="E58" s="30" t="s">
        <v>32</v>
      </c>
      <c r="F58" s="43" t="s">
        <v>458</v>
      </c>
      <c r="G58" s="43" t="s">
        <v>734</v>
      </c>
      <c r="H58" s="45" t="s">
        <v>184</v>
      </c>
      <c r="I58" s="30" t="s">
        <v>46</v>
      </c>
      <c r="J58" s="45"/>
      <c r="K58" s="45"/>
      <c r="L58" s="32"/>
      <c r="M58" s="31" t="s">
        <v>752</v>
      </c>
      <c r="N58" s="59">
        <v>99428844</v>
      </c>
      <c r="O58" s="31" t="s">
        <v>753</v>
      </c>
      <c r="P58" s="31" t="s">
        <v>754</v>
      </c>
      <c r="Q58" s="45" t="s">
        <v>184</v>
      </c>
      <c r="R58" s="31"/>
      <c r="S58" s="36" t="s">
        <v>755</v>
      </c>
      <c r="T58" s="52" t="s">
        <v>756</v>
      </c>
      <c r="U58" s="31" t="s">
        <v>757</v>
      </c>
      <c r="V58" s="31">
        <v>1</v>
      </c>
      <c r="W58" s="31"/>
      <c r="X58" s="35"/>
      <c r="Y58" s="35">
        <v>1</v>
      </c>
      <c r="Z58" s="35"/>
      <c r="AA58" s="35"/>
      <c r="AB58" s="35">
        <v>1</v>
      </c>
      <c r="AC58" s="35"/>
      <c r="AD58" s="35"/>
    </row>
    <row r="59" spans="1:30" ht="89.25" customHeight="1">
      <c r="A59" s="30">
        <f t="shared" si="1"/>
        <v>54</v>
      </c>
      <c r="B59" s="31" t="s">
        <v>293</v>
      </c>
      <c r="C59" s="32">
        <v>309</v>
      </c>
      <c r="D59" s="33" t="s">
        <v>44</v>
      </c>
      <c r="E59" s="30" t="s">
        <v>32</v>
      </c>
      <c r="F59" s="31" t="s">
        <v>224</v>
      </c>
      <c r="G59" s="31" t="s">
        <v>229</v>
      </c>
      <c r="H59" s="32" t="s">
        <v>184</v>
      </c>
      <c r="I59" s="32" t="s">
        <v>83</v>
      </c>
      <c r="J59" s="32"/>
      <c r="K59" s="32"/>
      <c r="L59" s="32"/>
      <c r="M59" s="31" t="s">
        <v>294</v>
      </c>
      <c r="N59" s="32">
        <v>2235</v>
      </c>
      <c r="O59" s="31" t="s">
        <v>295</v>
      </c>
      <c r="P59" s="31" t="s">
        <v>296</v>
      </c>
      <c r="Q59" s="32" t="s">
        <v>184</v>
      </c>
      <c r="R59" s="34">
        <v>0.765</v>
      </c>
      <c r="S59" s="31" t="s">
        <v>240</v>
      </c>
      <c r="T59" s="31" t="s">
        <v>62</v>
      </c>
      <c r="U59" s="31" t="s">
        <v>297</v>
      </c>
      <c r="V59" s="31">
        <v>1</v>
      </c>
      <c r="W59" s="31"/>
      <c r="X59" s="35"/>
      <c r="Y59" s="35"/>
      <c r="Z59" s="35"/>
      <c r="AA59" s="35"/>
      <c r="AB59" s="35">
        <v>1</v>
      </c>
      <c r="AC59" s="35"/>
      <c r="AD59" s="35"/>
    </row>
    <row r="60" spans="1:30" ht="90" customHeight="1">
      <c r="A60" s="30">
        <f t="shared" si="1"/>
        <v>55</v>
      </c>
      <c r="B60" s="50" t="s">
        <v>724</v>
      </c>
      <c r="C60" s="33">
        <v>464</v>
      </c>
      <c r="D60" s="33" t="s">
        <v>44</v>
      </c>
      <c r="E60" s="30" t="s">
        <v>32</v>
      </c>
      <c r="F60" s="43" t="s">
        <v>430</v>
      </c>
      <c r="G60" s="43" t="s">
        <v>176</v>
      </c>
      <c r="H60" s="45" t="s">
        <v>492</v>
      </c>
      <c r="I60" s="30" t="s">
        <v>725</v>
      </c>
      <c r="J60" s="45"/>
      <c r="K60" s="45"/>
      <c r="L60" s="32"/>
      <c r="M60" s="31" t="s">
        <v>726</v>
      </c>
      <c r="N60" s="32">
        <v>99119508</v>
      </c>
      <c r="O60" s="31" t="s">
        <v>727</v>
      </c>
      <c r="P60" s="31" t="s">
        <v>728</v>
      </c>
      <c r="Q60" s="45" t="s">
        <v>492</v>
      </c>
      <c r="R60" s="34"/>
      <c r="S60" s="31" t="s">
        <v>729</v>
      </c>
      <c r="T60" s="52" t="s">
        <v>574</v>
      </c>
      <c r="U60" s="31" t="s">
        <v>253</v>
      </c>
      <c r="V60" s="31">
        <v>1</v>
      </c>
      <c r="W60" s="31"/>
      <c r="X60" s="35"/>
      <c r="Y60" s="35">
        <v>1</v>
      </c>
      <c r="Z60" s="35"/>
      <c r="AA60" s="35"/>
      <c r="AB60" s="35">
        <v>1</v>
      </c>
      <c r="AC60" s="35"/>
      <c r="AD60" s="35"/>
    </row>
    <row r="61" spans="1:30" ht="66.75" customHeight="1">
      <c r="A61" s="30">
        <f t="shared" si="1"/>
        <v>56</v>
      </c>
      <c r="B61" s="50" t="s">
        <v>896</v>
      </c>
      <c r="C61" s="33">
        <v>114</v>
      </c>
      <c r="D61" s="33" t="s">
        <v>44</v>
      </c>
      <c r="E61" s="30" t="s">
        <v>32</v>
      </c>
      <c r="F61" s="43" t="s">
        <v>170</v>
      </c>
      <c r="G61" s="43" t="s">
        <v>481</v>
      </c>
      <c r="H61" s="45" t="s">
        <v>349</v>
      </c>
      <c r="I61" s="56" t="s">
        <v>90</v>
      </c>
      <c r="J61" s="45"/>
      <c r="K61" s="45"/>
      <c r="L61" s="32"/>
      <c r="M61" s="31" t="s">
        <v>897</v>
      </c>
      <c r="N61" s="62">
        <v>95774129</v>
      </c>
      <c r="O61" s="31" t="s">
        <v>898</v>
      </c>
      <c r="P61" s="31" t="s">
        <v>899</v>
      </c>
      <c r="Q61" s="45" t="s">
        <v>349</v>
      </c>
      <c r="R61" s="34">
        <v>0.845</v>
      </c>
      <c r="S61" s="31" t="s">
        <v>443</v>
      </c>
      <c r="T61" s="52" t="s">
        <v>53</v>
      </c>
      <c r="U61" s="31" t="s">
        <v>585</v>
      </c>
      <c r="V61" s="31">
        <v>1</v>
      </c>
      <c r="W61" s="31"/>
      <c r="X61" s="35"/>
      <c r="Y61" s="35"/>
      <c r="Z61" s="35"/>
      <c r="AA61" s="35"/>
      <c r="AB61" s="35"/>
      <c r="AC61" s="35"/>
      <c r="AD61" s="35"/>
    </row>
    <row r="62" spans="1:30" ht="77.25" customHeight="1">
      <c r="A62" s="30">
        <f t="shared" si="1"/>
        <v>57</v>
      </c>
      <c r="B62" s="36" t="s">
        <v>248</v>
      </c>
      <c r="C62" s="32">
        <v>22</v>
      </c>
      <c r="D62" s="33" t="s">
        <v>55</v>
      </c>
      <c r="E62" s="30" t="s">
        <v>32</v>
      </c>
      <c r="F62" s="36" t="s">
        <v>224</v>
      </c>
      <c r="G62" s="36" t="s">
        <v>229</v>
      </c>
      <c r="H62" s="30" t="s">
        <v>184</v>
      </c>
      <c r="I62" s="32" t="s">
        <v>46</v>
      </c>
      <c r="J62" s="30"/>
      <c r="K62" s="30"/>
      <c r="L62" s="32"/>
      <c r="M62" s="31" t="s">
        <v>47</v>
      </c>
      <c r="N62" s="32">
        <v>633377</v>
      </c>
      <c r="O62" s="31" t="s">
        <v>249</v>
      </c>
      <c r="P62" s="31" t="s">
        <v>250</v>
      </c>
      <c r="Q62" s="30" t="s">
        <v>184</v>
      </c>
      <c r="R62" s="37">
        <v>0.575</v>
      </c>
      <c r="S62" s="36" t="s">
        <v>251</v>
      </c>
      <c r="T62" s="36" t="s">
        <v>252</v>
      </c>
      <c r="U62" s="36" t="s">
        <v>253</v>
      </c>
      <c r="V62" s="36">
        <v>1</v>
      </c>
      <c r="W62" s="36"/>
      <c r="X62" s="38"/>
      <c r="Y62" s="38">
        <v>1</v>
      </c>
      <c r="Z62" s="38"/>
      <c r="AA62" s="38">
        <v>1</v>
      </c>
      <c r="AB62" s="38">
        <v>1</v>
      </c>
      <c r="AC62" s="38"/>
      <c r="AD62" s="35"/>
    </row>
    <row r="63" spans="1:30" ht="71.25" customHeight="1">
      <c r="A63" s="30">
        <f t="shared" si="1"/>
        <v>58</v>
      </c>
      <c r="B63" s="36" t="s">
        <v>202</v>
      </c>
      <c r="C63" s="32">
        <v>208</v>
      </c>
      <c r="D63" s="33" t="s">
        <v>55</v>
      </c>
      <c r="E63" s="30" t="s">
        <v>32</v>
      </c>
      <c r="F63" s="36" t="s">
        <v>62</v>
      </c>
      <c r="G63" s="36" t="s">
        <v>170</v>
      </c>
      <c r="H63" s="30" t="s">
        <v>160</v>
      </c>
      <c r="I63" s="32" t="s">
        <v>46</v>
      </c>
      <c r="J63" s="30"/>
      <c r="K63" s="30"/>
      <c r="L63" s="32"/>
      <c r="M63" s="31" t="s">
        <v>203</v>
      </c>
      <c r="N63" s="32" t="s">
        <v>204</v>
      </c>
      <c r="O63" s="31" t="s">
        <v>205</v>
      </c>
      <c r="P63" s="31" t="s">
        <v>206</v>
      </c>
      <c r="Q63" s="30" t="s">
        <v>160</v>
      </c>
      <c r="R63" s="37">
        <v>0.52</v>
      </c>
      <c r="S63" s="36" t="s">
        <v>207</v>
      </c>
      <c r="T63" s="36" t="s">
        <v>62</v>
      </c>
      <c r="U63" s="36" t="s">
        <v>208</v>
      </c>
      <c r="V63" s="36">
        <v>1</v>
      </c>
      <c r="W63" s="36"/>
      <c r="X63" s="38"/>
      <c r="Y63" s="38"/>
      <c r="Z63" s="38"/>
      <c r="AA63" s="38">
        <v>1</v>
      </c>
      <c r="AB63" s="38">
        <v>1</v>
      </c>
      <c r="AC63" s="38"/>
      <c r="AD63" s="35"/>
    </row>
    <row r="64" spans="1:30" ht="60" customHeight="1">
      <c r="A64" s="30">
        <f t="shared" si="1"/>
        <v>59</v>
      </c>
      <c r="B64" s="36" t="s">
        <v>336</v>
      </c>
      <c r="C64" s="32">
        <v>97</v>
      </c>
      <c r="D64" s="33" t="s">
        <v>55</v>
      </c>
      <c r="E64" s="30" t="s">
        <v>32</v>
      </c>
      <c r="F64" s="36" t="s">
        <v>317</v>
      </c>
      <c r="G64" s="36" t="s">
        <v>89</v>
      </c>
      <c r="H64" s="30" t="s">
        <v>160</v>
      </c>
      <c r="I64" s="32" t="s">
        <v>76</v>
      </c>
      <c r="J64" s="30"/>
      <c r="K64" s="30"/>
      <c r="L64" s="32"/>
      <c r="M64" s="31" t="s">
        <v>47</v>
      </c>
      <c r="N64" s="32">
        <v>99036248</v>
      </c>
      <c r="O64" s="31" t="s">
        <v>337</v>
      </c>
      <c r="P64" s="31" t="s">
        <v>338</v>
      </c>
      <c r="Q64" s="30" t="s">
        <v>160</v>
      </c>
      <c r="R64" s="37">
        <v>0.729</v>
      </c>
      <c r="S64" s="36" t="s">
        <v>339</v>
      </c>
      <c r="T64" s="36" t="s">
        <v>252</v>
      </c>
      <c r="U64" s="36" t="s">
        <v>325</v>
      </c>
      <c r="V64" s="36">
        <v>1</v>
      </c>
      <c r="W64" s="36"/>
      <c r="X64" s="38"/>
      <c r="Y64" s="38"/>
      <c r="Z64" s="38"/>
      <c r="AA64" s="38"/>
      <c r="AB64" s="38">
        <v>1</v>
      </c>
      <c r="AC64" s="38"/>
      <c r="AD64" s="35"/>
    </row>
    <row r="65" spans="1:30" ht="69" customHeight="1">
      <c r="A65" s="30">
        <f t="shared" si="1"/>
        <v>60</v>
      </c>
      <c r="B65" s="50" t="s">
        <v>763</v>
      </c>
      <c r="C65" s="33">
        <v>381</v>
      </c>
      <c r="D65" s="33" t="s">
        <v>524</v>
      </c>
      <c r="E65" s="30" t="s">
        <v>32</v>
      </c>
      <c r="F65" s="43" t="s">
        <v>458</v>
      </c>
      <c r="G65" s="43" t="s">
        <v>734</v>
      </c>
      <c r="H65" s="45" t="s">
        <v>160</v>
      </c>
      <c r="I65" s="30" t="s">
        <v>306</v>
      </c>
      <c r="J65" s="45"/>
      <c r="K65" s="45"/>
      <c r="L65" s="32"/>
      <c r="M65" s="31" t="s">
        <v>764</v>
      </c>
      <c r="N65" s="32">
        <v>91111133</v>
      </c>
      <c r="O65" s="31" t="s">
        <v>765</v>
      </c>
      <c r="P65" s="31" t="s">
        <v>766</v>
      </c>
      <c r="Q65" s="45" t="s">
        <v>160</v>
      </c>
      <c r="R65" s="34">
        <v>0.644</v>
      </c>
      <c r="S65" s="36" t="s">
        <v>703</v>
      </c>
      <c r="T65" s="52" t="s">
        <v>53</v>
      </c>
      <c r="U65" s="31" t="s">
        <v>315</v>
      </c>
      <c r="V65" s="31">
        <v>1</v>
      </c>
      <c r="W65" s="31"/>
      <c r="X65" s="35"/>
      <c r="Y65" s="35">
        <v>1</v>
      </c>
      <c r="Z65" s="35"/>
      <c r="AA65" s="35"/>
      <c r="AB65" s="35">
        <v>1</v>
      </c>
      <c r="AC65" s="35"/>
      <c r="AD65" s="35"/>
    </row>
    <row r="66" spans="1:30" ht="76.5">
      <c r="A66" s="30">
        <v>2</v>
      </c>
      <c r="B66" s="31" t="s">
        <v>43</v>
      </c>
      <c r="C66" s="32">
        <v>454</v>
      </c>
      <c r="D66" s="33" t="s">
        <v>44</v>
      </c>
      <c r="E66" s="30" t="s">
        <v>32</v>
      </c>
      <c r="F66" s="31" t="s">
        <v>33</v>
      </c>
      <c r="G66" s="31" t="s">
        <v>34</v>
      </c>
      <c r="H66" s="32" t="s">
        <v>45</v>
      </c>
      <c r="I66" s="32" t="s">
        <v>46</v>
      </c>
      <c r="J66" s="32"/>
      <c r="K66" s="32"/>
      <c r="L66" s="32"/>
      <c r="M66" s="31" t="s">
        <v>47</v>
      </c>
      <c r="N66" s="32" t="s">
        <v>48</v>
      </c>
      <c r="O66" s="31" t="s">
        <v>49</v>
      </c>
      <c r="P66" s="31" t="s">
        <v>50</v>
      </c>
      <c r="Q66" s="31" t="s">
        <v>45</v>
      </c>
      <c r="R66" s="34">
        <v>0.987</v>
      </c>
      <c r="S66" s="31" t="s">
        <v>51</v>
      </c>
      <c r="T66" s="31" t="s">
        <v>52</v>
      </c>
      <c r="U66" s="31" t="s">
        <v>53</v>
      </c>
      <c r="V66" s="31">
        <v>1</v>
      </c>
      <c r="W66" s="31"/>
      <c r="X66" s="35">
        <v>1</v>
      </c>
      <c r="Y66" s="35">
        <v>1</v>
      </c>
      <c r="Z66" s="35"/>
      <c r="AA66" s="35"/>
      <c r="AB66" s="35">
        <v>1</v>
      </c>
      <c r="AC66" s="35"/>
      <c r="AD66" s="35"/>
    </row>
    <row r="67" spans="1:30" ht="38.25">
      <c r="A67" s="30">
        <f aca="true" t="shared" si="2" ref="A67:A113">A66+1</f>
        <v>3</v>
      </c>
      <c r="B67" s="31" t="s">
        <v>474</v>
      </c>
      <c r="C67" s="32">
        <v>300</v>
      </c>
      <c r="D67" s="33" t="s">
        <v>44</v>
      </c>
      <c r="E67" s="30" t="s">
        <v>32</v>
      </c>
      <c r="F67" s="31" t="s">
        <v>170</v>
      </c>
      <c r="G67" s="31" t="s">
        <v>458</v>
      </c>
      <c r="H67" s="32" t="s">
        <v>349</v>
      </c>
      <c r="I67" s="32" t="s">
        <v>153</v>
      </c>
      <c r="J67" s="32"/>
      <c r="K67" s="32"/>
      <c r="L67" s="32"/>
      <c r="M67" s="31" t="s">
        <v>475</v>
      </c>
      <c r="N67" s="32" t="s">
        <v>476</v>
      </c>
      <c r="O67" s="31" t="s">
        <v>477</v>
      </c>
      <c r="P67" s="31" t="s">
        <v>478</v>
      </c>
      <c r="Q67" s="32" t="s">
        <v>349</v>
      </c>
      <c r="R67" s="34">
        <v>0.866</v>
      </c>
      <c r="S67" s="31" t="s">
        <v>479</v>
      </c>
      <c r="T67" s="31" t="s">
        <v>229</v>
      </c>
      <c r="U67" s="31" t="s">
        <v>253</v>
      </c>
      <c r="V67" s="31">
        <v>1</v>
      </c>
      <c r="W67" s="31"/>
      <c r="X67" s="35"/>
      <c r="Y67" s="35">
        <v>1</v>
      </c>
      <c r="Z67" s="35"/>
      <c r="AA67" s="35"/>
      <c r="AB67" s="35">
        <v>1</v>
      </c>
      <c r="AC67" s="35"/>
      <c r="AD67" s="35"/>
    </row>
    <row r="68" spans="1:30" ht="38.25">
      <c r="A68" s="30">
        <f t="shared" si="2"/>
        <v>4</v>
      </c>
      <c r="B68" s="31" t="s">
        <v>421</v>
      </c>
      <c r="C68" s="32">
        <v>362</v>
      </c>
      <c r="D68" s="33" t="s">
        <v>44</v>
      </c>
      <c r="E68" s="30" t="s">
        <v>32</v>
      </c>
      <c r="F68" s="31" t="s">
        <v>186</v>
      </c>
      <c r="G68" s="31" t="s">
        <v>406</v>
      </c>
      <c r="H68" s="32" t="s">
        <v>422</v>
      </c>
      <c r="I68" s="32" t="s">
        <v>306</v>
      </c>
      <c r="J68" s="32"/>
      <c r="K68" s="32"/>
      <c r="L68" s="32"/>
      <c r="M68" s="31" t="s">
        <v>423</v>
      </c>
      <c r="N68" s="32" t="s">
        <v>424</v>
      </c>
      <c r="O68" s="31" t="s">
        <v>425</v>
      </c>
      <c r="P68" s="31" t="s">
        <v>426</v>
      </c>
      <c r="Q68" s="32" t="s">
        <v>422</v>
      </c>
      <c r="R68" s="34">
        <v>0.566</v>
      </c>
      <c r="S68" s="31" t="s">
        <v>427</v>
      </c>
      <c r="T68" s="31" t="s">
        <v>404</v>
      </c>
      <c r="U68" s="31" t="s">
        <v>428</v>
      </c>
      <c r="V68" s="31">
        <v>1</v>
      </c>
      <c r="W68" s="31"/>
      <c r="X68" s="35"/>
      <c r="Y68" s="35">
        <v>1</v>
      </c>
      <c r="Z68" s="35"/>
      <c r="AA68" s="35"/>
      <c r="AB68" s="35">
        <v>1</v>
      </c>
      <c r="AC68" s="35"/>
      <c r="AD68" s="35"/>
    </row>
    <row r="69" spans="1:30" ht="38.25">
      <c r="A69" s="30">
        <f t="shared" si="2"/>
        <v>5</v>
      </c>
      <c r="B69" s="46" t="s">
        <v>511</v>
      </c>
      <c r="C69" s="30">
        <v>5</v>
      </c>
      <c r="D69" s="30" t="s">
        <v>97</v>
      </c>
      <c r="E69" s="30" t="s">
        <v>32</v>
      </c>
      <c r="F69" s="43" t="s">
        <v>229</v>
      </c>
      <c r="G69" s="43" t="s">
        <v>481</v>
      </c>
      <c r="H69" s="45" t="s">
        <v>184</v>
      </c>
      <c r="I69" s="30" t="s">
        <v>76</v>
      </c>
      <c r="J69" s="45"/>
      <c r="K69" s="45"/>
      <c r="L69" s="32"/>
      <c r="M69" s="36" t="s">
        <v>47</v>
      </c>
      <c r="N69" s="30" t="s">
        <v>512</v>
      </c>
      <c r="O69" s="36" t="s">
        <v>513</v>
      </c>
      <c r="P69" s="36" t="s">
        <v>514</v>
      </c>
      <c r="Q69" s="45" t="s">
        <v>184</v>
      </c>
      <c r="R69" s="37">
        <v>0.982</v>
      </c>
      <c r="S69" s="36" t="s">
        <v>515</v>
      </c>
      <c r="T69" s="43" t="s">
        <v>404</v>
      </c>
      <c r="U69" s="36" t="s">
        <v>516</v>
      </c>
      <c r="V69" s="36">
        <v>1</v>
      </c>
      <c r="W69" s="36"/>
      <c r="X69" s="38"/>
      <c r="Y69" s="38"/>
      <c r="Z69" s="38"/>
      <c r="AA69" s="38">
        <v>1</v>
      </c>
      <c r="AB69" s="38">
        <v>1</v>
      </c>
      <c r="AC69" s="38"/>
      <c r="AD69" s="38"/>
    </row>
    <row r="70" spans="1:30" ht="63.75">
      <c r="A70" s="30">
        <f t="shared" si="2"/>
        <v>6</v>
      </c>
      <c r="B70" s="46" t="s">
        <v>640</v>
      </c>
      <c r="C70" s="30">
        <v>332</v>
      </c>
      <c r="D70" s="30" t="s">
        <v>44</v>
      </c>
      <c r="E70" s="30" t="s">
        <v>64</v>
      </c>
      <c r="F70" s="43" t="s">
        <v>407</v>
      </c>
      <c r="G70" s="43" t="s">
        <v>862</v>
      </c>
      <c r="H70" s="45" t="s">
        <v>931</v>
      </c>
      <c r="I70" s="30" t="s">
        <v>153</v>
      </c>
      <c r="J70" s="45"/>
      <c r="K70" s="45"/>
      <c r="L70" s="32"/>
      <c r="M70" s="36" t="s">
        <v>932</v>
      </c>
      <c r="N70" s="30" t="s">
        <v>642</v>
      </c>
      <c r="O70" s="36" t="s">
        <v>933</v>
      </c>
      <c r="P70" s="36" t="s">
        <v>934</v>
      </c>
      <c r="Q70" s="45" t="s">
        <v>931</v>
      </c>
      <c r="R70" s="63">
        <v>0.5975</v>
      </c>
      <c r="S70" s="36" t="s">
        <v>935</v>
      </c>
      <c r="T70" s="31" t="s">
        <v>579</v>
      </c>
      <c r="U70" s="31" t="s">
        <v>936</v>
      </c>
      <c r="V70" s="31">
        <v>1</v>
      </c>
      <c r="W70" s="64"/>
      <c r="X70" s="64"/>
      <c r="Y70" s="64"/>
      <c r="Z70" s="64"/>
      <c r="AA70" s="64"/>
      <c r="AB70" s="64">
        <v>1</v>
      </c>
      <c r="AC70" s="64"/>
      <c r="AD70" s="64"/>
    </row>
    <row r="71" spans="1:30" ht="63.75">
      <c r="A71" s="30">
        <f t="shared" si="2"/>
        <v>7</v>
      </c>
      <c r="B71" s="36" t="s">
        <v>159</v>
      </c>
      <c r="C71" s="30">
        <v>24</v>
      </c>
      <c r="D71" s="33" t="s">
        <v>31</v>
      </c>
      <c r="E71" s="30" t="s">
        <v>32</v>
      </c>
      <c r="F71" s="43" t="s">
        <v>152</v>
      </c>
      <c r="G71" s="43" t="s">
        <v>45</v>
      </c>
      <c r="H71" s="45" t="s">
        <v>160</v>
      </c>
      <c r="I71" s="30" t="s">
        <v>101</v>
      </c>
      <c r="J71" s="45" t="s">
        <v>161</v>
      </c>
      <c r="K71" s="45" t="s">
        <v>161</v>
      </c>
      <c r="L71" s="32" t="s">
        <v>161</v>
      </c>
      <c r="M71" s="36" t="s">
        <v>162</v>
      </c>
      <c r="N71" s="30" t="s">
        <v>163</v>
      </c>
      <c r="O71" s="31" t="s">
        <v>164</v>
      </c>
      <c r="P71" s="31" t="s">
        <v>165</v>
      </c>
      <c r="Q71" s="45" t="s">
        <v>160</v>
      </c>
      <c r="R71" s="37">
        <v>0.843</v>
      </c>
      <c r="S71" s="36" t="s">
        <v>166</v>
      </c>
      <c r="T71" s="43" t="s">
        <v>167</v>
      </c>
      <c r="U71" s="36" t="s">
        <v>168</v>
      </c>
      <c r="V71" s="36">
        <v>1</v>
      </c>
      <c r="W71" s="36"/>
      <c r="X71" s="38">
        <v>1</v>
      </c>
      <c r="Y71" s="38"/>
      <c r="Z71" s="38"/>
      <c r="AA71" s="38">
        <v>1</v>
      </c>
      <c r="AB71" s="38">
        <v>1</v>
      </c>
      <c r="AC71" s="38"/>
      <c r="AD71" s="38"/>
    </row>
    <row r="72" spans="1:30" ht="51">
      <c r="A72" s="30">
        <f t="shared" si="2"/>
        <v>8</v>
      </c>
      <c r="B72" s="46" t="s">
        <v>348</v>
      </c>
      <c r="C72" s="30">
        <v>13</v>
      </c>
      <c r="D72" s="30" t="s">
        <v>97</v>
      </c>
      <c r="E72" s="30" t="s">
        <v>32</v>
      </c>
      <c r="F72" s="43" t="s">
        <v>317</v>
      </c>
      <c r="G72" s="43" t="s">
        <v>89</v>
      </c>
      <c r="H72" s="45" t="s">
        <v>349</v>
      </c>
      <c r="I72" s="30" t="s">
        <v>83</v>
      </c>
      <c r="J72" s="45"/>
      <c r="K72" s="45"/>
      <c r="L72" s="32"/>
      <c r="M72" s="36" t="s">
        <v>47</v>
      </c>
      <c r="N72" s="30" t="s">
        <v>350</v>
      </c>
      <c r="O72" s="36" t="s">
        <v>351</v>
      </c>
      <c r="P72" s="36" t="s">
        <v>352</v>
      </c>
      <c r="Q72" s="45" t="s">
        <v>349</v>
      </c>
      <c r="R72" s="37">
        <v>0.8813</v>
      </c>
      <c r="S72" s="36" t="s">
        <v>339</v>
      </c>
      <c r="T72" s="43" t="s">
        <v>252</v>
      </c>
      <c r="U72" s="36" t="s">
        <v>131</v>
      </c>
      <c r="V72" s="36">
        <v>1</v>
      </c>
      <c r="W72" s="36"/>
      <c r="X72" s="38"/>
      <c r="Y72" s="38"/>
      <c r="Z72" s="38"/>
      <c r="AA72" s="38"/>
      <c r="AB72" s="38">
        <v>1</v>
      </c>
      <c r="AC72" s="38"/>
      <c r="AD72" s="38"/>
    </row>
    <row r="73" spans="1:30" ht="38.25">
      <c r="A73" s="30">
        <f t="shared" si="2"/>
        <v>9</v>
      </c>
      <c r="B73" s="46" t="s">
        <v>773</v>
      </c>
      <c r="C73" s="30">
        <v>68</v>
      </c>
      <c r="D73" s="30" t="s">
        <v>44</v>
      </c>
      <c r="E73" s="30" t="s">
        <v>32</v>
      </c>
      <c r="F73" s="43" t="s">
        <v>481</v>
      </c>
      <c r="G73" s="43" t="s">
        <v>261</v>
      </c>
      <c r="H73" s="45" t="s">
        <v>184</v>
      </c>
      <c r="I73" s="30" t="s">
        <v>76</v>
      </c>
      <c r="J73" s="45"/>
      <c r="K73" s="45"/>
      <c r="L73" s="32"/>
      <c r="M73" s="36" t="s">
        <v>47</v>
      </c>
      <c r="N73" s="30" t="s">
        <v>774</v>
      </c>
      <c r="O73" s="36" t="s">
        <v>548</v>
      </c>
      <c r="P73" s="36" t="s">
        <v>775</v>
      </c>
      <c r="Q73" s="45" t="s">
        <v>184</v>
      </c>
      <c r="R73" s="54">
        <v>0.66</v>
      </c>
      <c r="S73" s="36" t="s">
        <v>776</v>
      </c>
      <c r="T73" s="43" t="s">
        <v>53</v>
      </c>
      <c r="U73" s="36" t="s">
        <v>158</v>
      </c>
      <c r="V73" s="36">
        <v>1</v>
      </c>
      <c r="W73" s="36"/>
      <c r="X73" s="38"/>
      <c r="Y73" s="38">
        <v>1</v>
      </c>
      <c r="Z73" s="38"/>
      <c r="AA73" s="38">
        <v>1</v>
      </c>
      <c r="AB73" s="38">
        <v>1</v>
      </c>
      <c r="AC73" s="38"/>
      <c r="AD73" s="38"/>
    </row>
    <row r="74" spans="1:30" ht="38.25">
      <c r="A74" s="30">
        <f t="shared" si="2"/>
        <v>10</v>
      </c>
      <c r="B74" s="46" t="s">
        <v>544</v>
      </c>
      <c r="C74" s="30">
        <v>217</v>
      </c>
      <c r="D74" s="33" t="s">
        <v>31</v>
      </c>
      <c r="E74" s="30" t="s">
        <v>32</v>
      </c>
      <c r="F74" s="43" t="s">
        <v>89</v>
      </c>
      <c r="G74" s="43" t="s">
        <v>545</v>
      </c>
      <c r="H74" s="45" t="s">
        <v>215</v>
      </c>
      <c r="I74" s="30" t="s">
        <v>46</v>
      </c>
      <c r="J74" s="45"/>
      <c r="K74" s="45"/>
      <c r="L74" s="32"/>
      <c r="M74" s="36" t="s">
        <v>546</v>
      </c>
      <c r="N74" s="30" t="s">
        <v>547</v>
      </c>
      <c r="O74" s="36" t="s">
        <v>548</v>
      </c>
      <c r="P74" s="36" t="s">
        <v>549</v>
      </c>
      <c r="Q74" s="45" t="s">
        <v>215</v>
      </c>
      <c r="R74" s="54">
        <v>0.921</v>
      </c>
      <c r="S74" s="36" t="s">
        <v>550</v>
      </c>
      <c r="T74" s="43"/>
      <c r="U74" s="36" t="s">
        <v>158</v>
      </c>
      <c r="V74" s="36">
        <v>1</v>
      </c>
      <c r="W74" s="36"/>
      <c r="X74" s="38"/>
      <c r="Y74" s="38">
        <v>1</v>
      </c>
      <c r="Z74" s="38"/>
      <c r="AA74" s="38">
        <v>1</v>
      </c>
      <c r="AB74" s="38">
        <v>1</v>
      </c>
      <c r="AC74" s="38"/>
      <c r="AD74" s="38"/>
    </row>
    <row r="75" spans="1:30" ht="63.75">
      <c r="A75" s="30">
        <f t="shared" si="2"/>
        <v>11</v>
      </c>
      <c r="B75" s="46" t="s">
        <v>383</v>
      </c>
      <c r="C75" s="30">
        <v>521</v>
      </c>
      <c r="D75" s="30" t="s">
        <v>97</v>
      </c>
      <c r="E75" s="30" t="s">
        <v>32</v>
      </c>
      <c r="F75" s="43" t="s">
        <v>252</v>
      </c>
      <c r="G75" s="43" t="s">
        <v>367</v>
      </c>
      <c r="H75" s="45" t="s">
        <v>168</v>
      </c>
      <c r="I75" s="30" t="s">
        <v>83</v>
      </c>
      <c r="J75" s="45"/>
      <c r="K75" s="45"/>
      <c r="L75" s="32"/>
      <c r="M75" s="36" t="s">
        <v>384</v>
      </c>
      <c r="N75" s="30" t="s">
        <v>385</v>
      </c>
      <c r="O75" s="36" t="s">
        <v>386</v>
      </c>
      <c r="P75" s="36" t="s">
        <v>387</v>
      </c>
      <c r="Q75" s="45" t="s">
        <v>168</v>
      </c>
      <c r="R75" s="36"/>
      <c r="S75" s="36"/>
      <c r="T75" s="43" t="s">
        <v>252</v>
      </c>
      <c r="U75" s="36" t="s">
        <v>388</v>
      </c>
      <c r="V75" s="36">
        <v>1</v>
      </c>
      <c r="W75" s="36"/>
      <c r="X75" s="38"/>
      <c r="Y75" s="38">
        <v>1</v>
      </c>
      <c r="Z75" s="38"/>
      <c r="AA75" s="38"/>
      <c r="AB75" s="38">
        <v>1</v>
      </c>
      <c r="AC75" s="38"/>
      <c r="AD75" s="38"/>
    </row>
    <row r="76" spans="1:30" ht="38.25">
      <c r="A76" s="30">
        <f t="shared" si="2"/>
        <v>12</v>
      </c>
      <c r="B76" s="46" t="s">
        <v>719</v>
      </c>
      <c r="C76" s="30">
        <v>226</v>
      </c>
      <c r="D76" s="30" t="s">
        <v>538</v>
      </c>
      <c r="E76" s="30" t="s">
        <v>32</v>
      </c>
      <c r="F76" s="43" t="s">
        <v>406</v>
      </c>
      <c r="G76" s="43" t="s">
        <v>176</v>
      </c>
      <c r="H76" s="45" t="s">
        <v>492</v>
      </c>
      <c r="I76" s="30" t="s">
        <v>46</v>
      </c>
      <c r="J76" s="45"/>
      <c r="K76" s="45"/>
      <c r="L76" s="32"/>
      <c r="M76" s="36" t="s">
        <v>47</v>
      </c>
      <c r="N76" s="30" t="s">
        <v>720</v>
      </c>
      <c r="O76" s="36" t="s">
        <v>721</v>
      </c>
      <c r="P76" s="36" t="s">
        <v>722</v>
      </c>
      <c r="Q76" s="45" t="s">
        <v>492</v>
      </c>
      <c r="R76" s="37">
        <v>0.7158</v>
      </c>
      <c r="S76" s="36" t="s">
        <v>623</v>
      </c>
      <c r="T76" s="43" t="s">
        <v>406</v>
      </c>
      <c r="U76" s="36" t="s">
        <v>723</v>
      </c>
      <c r="V76" s="36">
        <v>1</v>
      </c>
      <c r="W76" s="36"/>
      <c r="X76" s="38"/>
      <c r="Y76" s="38">
        <v>1</v>
      </c>
      <c r="Z76" s="38"/>
      <c r="AA76" s="38"/>
      <c r="AB76" s="38">
        <v>1</v>
      </c>
      <c r="AC76" s="38"/>
      <c r="AD76" s="38"/>
    </row>
    <row r="77" spans="1:30" ht="63.75">
      <c r="A77" s="30">
        <f t="shared" si="2"/>
        <v>13</v>
      </c>
      <c r="B77" s="50" t="s">
        <v>787</v>
      </c>
      <c r="C77" s="33">
        <v>8</v>
      </c>
      <c r="D77" s="30" t="s">
        <v>31</v>
      </c>
      <c r="E77" s="30" t="s">
        <v>32</v>
      </c>
      <c r="F77" s="43" t="s">
        <v>545</v>
      </c>
      <c r="G77" s="43" t="s">
        <v>119</v>
      </c>
      <c r="H77" s="45" t="s">
        <v>579</v>
      </c>
      <c r="I77" s="30" t="s">
        <v>319</v>
      </c>
      <c r="J77" s="45"/>
      <c r="K77" s="45"/>
      <c r="L77" s="32"/>
      <c r="M77" s="31" t="s">
        <v>47</v>
      </c>
      <c r="N77" s="32" t="s">
        <v>788</v>
      </c>
      <c r="O77" s="36" t="s">
        <v>789</v>
      </c>
      <c r="P77" s="36" t="s">
        <v>790</v>
      </c>
      <c r="Q77" s="45" t="s">
        <v>579</v>
      </c>
      <c r="R77" s="34">
        <v>0.9597</v>
      </c>
      <c r="S77" s="31" t="s">
        <v>791</v>
      </c>
      <c r="T77" s="52" t="s">
        <v>126</v>
      </c>
      <c r="U77" s="52" t="s">
        <v>42</v>
      </c>
      <c r="V77" s="31">
        <v>1</v>
      </c>
      <c r="W77" s="31"/>
      <c r="X77" s="35"/>
      <c r="Y77" s="35">
        <v>1</v>
      </c>
      <c r="Z77" s="35"/>
      <c r="AA77" s="35"/>
      <c r="AB77" s="35">
        <v>1</v>
      </c>
      <c r="AC77" s="35"/>
      <c r="AD77" s="35"/>
    </row>
    <row r="78" spans="1:30" ht="51">
      <c r="A78" s="30">
        <f t="shared" si="2"/>
        <v>14</v>
      </c>
      <c r="B78" s="31" t="s">
        <v>452</v>
      </c>
      <c r="C78" s="32">
        <v>148</v>
      </c>
      <c r="D78" s="33" t="s">
        <v>44</v>
      </c>
      <c r="E78" s="30" t="s">
        <v>32</v>
      </c>
      <c r="F78" s="31" t="s">
        <v>404</v>
      </c>
      <c r="G78" s="31" t="s">
        <v>430</v>
      </c>
      <c r="H78" s="32" t="s">
        <v>453</v>
      </c>
      <c r="I78" s="32" t="s">
        <v>101</v>
      </c>
      <c r="J78" s="32"/>
      <c r="K78" s="32"/>
      <c r="L78" s="32"/>
      <c r="M78" s="31" t="s">
        <v>454</v>
      </c>
      <c r="N78" s="32">
        <v>99110887</v>
      </c>
      <c r="O78" s="31" t="s">
        <v>455</v>
      </c>
      <c r="P78" s="31" t="s">
        <v>456</v>
      </c>
      <c r="Q78" s="32" t="s">
        <v>453</v>
      </c>
      <c r="R78" s="53">
        <v>0.9</v>
      </c>
      <c r="S78" s="31" t="s">
        <v>451</v>
      </c>
      <c r="T78" s="31" t="s">
        <v>404</v>
      </c>
      <c r="U78" s="31" t="s">
        <v>158</v>
      </c>
      <c r="V78" s="31">
        <v>1</v>
      </c>
      <c r="W78" s="31"/>
      <c r="X78" s="35"/>
      <c r="Y78" s="35">
        <v>1</v>
      </c>
      <c r="Z78" s="35"/>
      <c r="AA78" s="35"/>
      <c r="AB78" s="35">
        <v>1</v>
      </c>
      <c r="AC78" s="35"/>
      <c r="AD78" s="35"/>
    </row>
    <row r="79" spans="1:30" ht="38.25">
      <c r="A79" s="30">
        <f t="shared" si="2"/>
        <v>15</v>
      </c>
      <c r="B79" s="46" t="s">
        <v>676</v>
      </c>
      <c r="C79" s="30">
        <v>236</v>
      </c>
      <c r="D79" s="30" t="s">
        <v>524</v>
      </c>
      <c r="E79" s="30" t="s">
        <v>32</v>
      </c>
      <c r="F79" s="43" t="s">
        <v>395</v>
      </c>
      <c r="G79" s="43" t="s">
        <v>560</v>
      </c>
      <c r="H79" s="45" t="s">
        <v>160</v>
      </c>
      <c r="I79" s="30" t="s">
        <v>101</v>
      </c>
      <c r="J79" s="45"/>
      <c r="K79" s="45"/>
      <c r="L79" s="32"/>
      <c r="M79" s="36" t="s">
        <v>47</v>
      </c>
      <c r="N79" s="30" t="s">
        <v>677</v>
      </c>
      <c r="O79" s="31" t="s">
        <v>678</v>
      </c>
      <c r="P79" s="31" t="s">
        <v>679</v>
      </c>
      <c r="Q79" s="45" t="s">
        <v>160</v>
      </c>
      <c r="R79" s="37">
        <v>0.672</v>
      </c>
      <c r="S79" s="36" t="s">
        <v>554</v>
      </c>
      <c r="T79" s="43" t="s">
        <v>406</v>
      </c>
      <c r="U79" s="36" t="s">
        <v>516</v>
      </c>
      <c r="V79" s="36">
        <v>1</v>
      </c>
      <c r="W79" s="36"/>
      <c r="X79" s="38"/>
      <c r="Y79" s="38">
        <v>1</v>
      </c>
      <c r="Z79" s="38"/>
      <c r="AA79" s="38"/>
      <c r="AB79" s="38">
        <v>1</v>
      </c>
      <c r="AC79" s="38"/>
      <c r="AD79" s="38"/>
    </row>
    <row r="80" spans="1:30" ht="38.25">
      <c r="A80" s="30">
        <f t="shared" si="2"/>
        <v>16</v>
      </c>
      <c r="B80" s="46" t="s">
        <v>680</v>
      </c>
      <c r="C80" s="30">
        <v>365</v>
      </c>
      <c r="D80" s="30" t="s">
        <v>533</v>
      </c>
      <c r="E80" s="30" t="s">
        <v>32</v>
      </c>
      <c r="F80" s="43" t="s">
        <v>395</v>
      </c>
      <c r="G80" s="43" t="s">
        <v>560</v>
      </c>
      <c r="H80" s="45" t="s">
        <v>492</v>
      </c>
      <c r="I80" s="30" t="s">
        <v>101</v>
      </c>
      <c r="J80" s="45"/>
      <c r="K80" s="45"/>
      <c r="L80" s="32"/>
      <c r="M80" s="36" t="s">
        <v>681</v>
      </c>
      <c r="N80" s="30" t="s">
        <v>682</v>
      </c>
      <c r="O80" s="31" t="s">
        <v>678</v>
      </c>
      <c r="P80" s="31" t="s">
        <v>679</v>
      </c>
      <c r="Q80" s="45" t="s">
        <v>492</v>
      </c>
      <c r="R80" s="37">
        <v>0.659</v>
      </c>
      <c r="S80" s="36" t="s">
        <v>554</v>
      </c>
      <c r="T80" s="43" t="s">
        <v>545</v>
      </c>
      <c r="U80" s="36" t="s">
        <v>516</v>
      </c>
      <c r="V80" s="36">
        <v>1</v>
      </c>
      <c r="W80" s="36"/>
      <c r="X80" s="38"/>
      <c r="Y80" s="38">
        <v>1</v>
      </c>
      <c r="Z80" s="38"/>
      <c r="AA80" s="38"/>
      <c r="AB80" s="38">
        <v>1</v>
      </c>
      <c r="AC80" s="38"/>
      <c r="AD80" s="38"/>
    </row>
    <row r="81" spans="1:30" ht="51">
      <c r="A81" s="30">
        <f t="shared" si="2"/>
        <v>17</v>
      </c>
      <c r="B81" s="46" t="s">
        <v>893</v>
      </c>
      <c r="C81" s="30">
        <v>461</v>
      </c>
      <c r="D81" s="30" t="s">
        <v>44</v>
      </c>
      <c r="E81" s="30" t="s">
        <v>32</v>
      </c>
      <c r="F81" s="43"/>
      <c r="G81" s="43"/>
      <c r="H81" s="45" t="s">
        <v>170</v>
      </c>
      <c r="I81" s="30" t="s">
        <v>101</v>
      </c>
      <c r="J81" s="45"/>
      <c r="K81" s="45"/>
      <c r="L81" s="32"/>
      <c r="M81" s="31" t="s">
        <v>47</v>
      </c>
      <c r="N81" s="59">
        <v>158221392</v>
      </c>
      <c r="O81" s="31" t="s">
        <v>894</v>
      </c>
      <c r="P81" s="31" t="s">
        <v>895</v>
      </c>
      <c r="Q81" s="31" t="s">
        <v>170</v>
      </c>
      <c r="R81" s="34">
        <v>0.9007</v>
      </c>
      <c r="S81" s="31"/>
      <c r="T81" s="31"/>
      <c r="U81" s="31" t="s">
        <v>406</v>
      </c>
      <c r="V81" s="31">
        <v>1</v>
      </c>
      <c r="W81" s="31"/>
      <c r="X81" s="35"/>
      <c r="Y81" s="35">
        <v>1</v>
      </c>
      <c r="Z81" s="35"/>
      <c r="AA81" s="35">
        <v>1</v>
      </c>
      <c r="AB81" s="35">
        <v>1</v>
      </c>
      <c r="AC81" s="35"/>
      <c r="AD81" s="35"/>
    </row>
    <row r="82" spans="1:30" ht="51">
      <c r="A82" s="30">
        <f t="shared" si="2"/>
        <v>18</v>
      </c>
      <c r="B82" s="46" t="s">
        <v>686</v>
      </c>
      <c r="C82" s="30">
        <v>136</v>
      </c>
      <c r="D82" s="30" t="s">
        <v>31</v>
      </c>
      <c r="E82" s="30" t="s">
        <v>32</v>
      </c>
      <c r="F82" s="43" t="s">
        <v>406</v>
      </c>
      <c r="G82" s="43" t="s">
        <v>176</v>
      </c>
      <c r="H82" s="45" t="s">
        <v>687</v>
      </c>
      <c r="I82" s="30" t="s">
        <v>101</v>
      </c>
      <c r="J82" s="45"/>
      <c r="K82" s="45"/>
      <c r="L82" s="32"/>
      <c r="M82" s="36" t="s">
        <v>688</v>
      </c>
      <c r="N82" s="30">
        <v>99095066</v>
      </c>
      <c r="O82" s="36" t="s">
        <v>689</v>
      </c>
      <c r="P82" s="36" t="s">
        <v>690</v>
      </c>
      <c r="Q82" s="45" t="s">
        <v>687</v>
      </c>
      <c r="R82" s="37">
        <v>0.9529</v>
      </c>
      <c r="S82" s="36" t="s">
        <v>251</v>
      </c>
      <c r="T82" s="43" t="s">
        <v>406</v>
      </c>
      <c r="U82" s="36" t="s">
        <v>158</v>
      </c>
      <c r="V82" s="36">
        <v>1</v>
      </c>
      <c r="W82" s="36"/>
      <c r="X82" s="38"/>
      <c r="Y82" s="38">
        <v>1</v>
      </c>
      <c r="Z82" s="38"/>
      <c r="AA82" s="38"/>
      <c r="AB82" s="38">
        <v>1</v>
      </c>
      <c r="AC82" s="38"/>
      <c r="AD82" s="38"/>
    </row>
    <row r="83" spans="1:30" ht="63.75">
      <c r="A83" s="30">
        <f t="shared" si="2"/>
        <v>19</v>
      </c>
      <c r="B83" s="46" t="s">
        <v>624</v>
      </c>
      <c r="C83" s="30">
        <v>448</v>
      </c>
      <c r="D83" s="30" t="s">
        <v>538</v>
      </c>
      <c r="E83" s="30" t="s">
        <v>32</v>
      </c>
      <c r="F83" s="43" t="s">
        <v>95</v>
      </c>
      <c r="G83" s="43" t="s">
        <v>574</v>
      </c>
      <c r="H83" s="45" t="s">
        <v>184</v>
      </c>
      <c r="I83" s="30" t="s">
        <v>46</v>
      </c>
      <c r="J83" s="45"/>
      <c r="K83" s="45"/>
      <c r="L83" s="32"/>
      <c r="M83" s="36" t="s">
        <v>625</v>
      </c>
      <c r="N83" s="30" t="s">
        <v>626</v>
      </c>
      <c r="O83" s="31" t="s">
        <v>627</v>
      </c>
      <c r="P83" s="31" t="s">
        <v>628</v>
      </c>
      <c r="Q83" s="45" t="s">
        <v>184</v>
      </c>
      <c r="R83" s="37">
        <v>0.795</v>
      </c>
      <c r="S83" s="36" t="s">
        <v>612</v>
      </c>
      <c r="T83" s="43"/>
      <c r="U83" s="36" t="s">
        <v>629</v>
      </c>
      <c r="V83" s="36">
        <v>1</v>
      </c>
      <c r="W83" s="36"/>
      <c r="X83" s="38"/>
      <c r="Y83" s="38">
        <v>1</v>
      </c>
      <c r="Z83" s="38">
        <v>1</v>
      </c>
      <c r="AA83" s="38"/>
      <c r="AB83" s="38">
        <v>1</v>
      </c>
      <c r="AC83" s="38"/>
      <c r="AD83" s="38"/>
    </row>
    <row r="84" spans="1:30" ht="38.25">
      <c r="A84" s="30">
        <f t="shared" si="2"/>
        <v>20</v>
      </c>
      <c r="B84" s="46" t="s">
        <v>704</v>
      </c>
      <c r="C84" s="30">
        <v>264</v>
      </c>
      <c r="D84" s="30" t="s">
        <v>524</v>
      </c>
      <c r="E84" s="30" t="s">
        <v>32</v>
      </c>
      <c r="F84" s="43" t="s">
        <v>406</v>
      </c>
      <c r="G84" s="43" t="s">
        <v>176</v>
      </c>
      <c r="H84" s="45" t="s">
        <v>492</v>
      </c>
      <c r="I84" s="30" t="s">
        <v>705</v>
      </c>
      <c r="J84" s="45"/>
      <c r="K84" s="45"/>
      <c r="L84" s="32"/>
      <c r="M84" s="36" t="s">
        <v>47</v>
      </c>
      <c r="N84" s="30" t="s">
        <v>706</v>
      </c>
      <c r="O84" s="36" t="s">
        <v>707</v>
      </c>
      <c r="P84" s="36" t="s">
        <v>708</v>
      </c>
      <c r="Q84" s="45" t="s">
        <v>492</v>
      </c>
      <c r="R84" s="37">
        <v>0.7657</v>
      </c>
      <c r="S84" s="36" t="s">
        <v>709</v>
      </c>
      <c r="T84" s="43" t="s">
        <v>406</v>
      </c>
      <c r="U84" s="36" t="s">
        <v>579</v>
      </c>
      <c r="V84" s="36">
        <v>1</v>
      </c>
      <c r="W84" s="36"/>
      <c r="X84" s="38"/>
      <c r="Y84" s="38">
        <v>1</v>
      </c>
      <c r="Z84" s="38"/>
      <c r="AA84" s="38"/>
      <c r="AB84" s="38">
        <v>1</v>
      </c>
      <c r="AC84" s="38"/>
      <c r="AD84" s="38"/>
    </row>
    <row r="85" spans="1:30" ht="38.25">
      <c r="A85" s="30">
        <f t="shared" si="2"/>
        <v>21</v>
      </c>
      <c r="B85" s="31" t="s">
        <v>63</v>
      </c>
      <c r="C85" s="32">
        <v>252</v>
      </c>
      <c r="D85" s="33" t="s">
        <v>55</v>
      </c>
      <c r="E85" s="30" t="s">
        <v>32</v>
      </c>
      <c r="F85" s="31" t="s">
        <v>87</v>
      </c>
      <c r="G85" s="31" t="s">
        <v>88</v>
      </c>
      <c r="H85" s="32" t="s">
        <v>89</v>
      </c>
      <c r="I85" s="32" t="s">
        <v>90</v>
      </c>
      <c r="J85" s="32"/>
      <c r="K85" s="32"/>
      <c r="L85" s="32"/>
      <c r="M85" s="31" t="s">
        <v>91</v>
      </c>
      <c r="N85" s="32">
        <v>99112884</v>
      </c>
      <c r="O85" s="31" t="s">
        <v>92</v>
      </c>
      <c r="P85" s="31" t="s">
        <v>93</v>
      </c>
      <c r="Q85" s="34" t="s">
        <v>89</v>
      </c>
      <c r="R85" s="34">
        <v>0.6482</v>
      </c>
      <c r="S85" s="31" t="s">
        <v>94</v>
      </c>
      <c r="T85" s="31"/>
      <c r="U85" s="31" t="s">
        <v>95</v>
      </c>
      <c r="V85" s="31">
        <v>1</v>
      </c>
      <c r="W85" s="31"/>
      <c r="X85" s="35"/>
      <c r="Y85" s="35">
        <v>1</v>
      </c>
      <c r="Z85" s="35"/>
      <c r="AA85" s="35"/>
      <c r="AB85" s="35">
        <v>1</v>
      </c>
      <c r="AC85" s="35"/>
      <c r="AD85" s="35"/>
    </row>
    <row r="86" spans="1:30" ht="38.25">
      <c r="A86" s="30">
        <f t="shared" si="2"/>
        <v>22</v>
      </c>
      <c r="B86" s="36" t="s">
        <v>151</v>
      </c>
      <c r="C86" s="30">
        <v>246</v>
      </c>
      <c r="D86" s="30" t="s">
        <v>125</v>
      </c>
      <c r="E86" s="30" t="s">
        <v>32</v>
      </c>
      <c r="F86" s="30" t="s">
        <v>152</v>
      </c>
      <c r="G86" s="43" t="s">
        <v>45</v>
      </c>
      <c r="H86" s="45" t="s">
        <v>109</v>
      </c>
      <c r="I86" s="30" t="s">
        <v>153</v>
      </c>
      <c r="J86" s="45"/>
      <c r="K86" s="45"/>
      <c r="L86" s="32"/>
      <c r="M86" s="36" t="s">
        <v>154</v>
      </c>
      <c r="N86" s="30">
        <v>99033849</v>
      </c>
      <c r="O86" s="31" t="s">
        <v>155</v>
      </c>
      <c r="P86" s="31" t="s">
        <v>156</v>
      </c>
      <c r="Q86" s="45" t="s">
        <v>109</v>
      </c>
      <c r="R86" s="37">
        <v>0.9559</v>
      </c>
      <c r="S86" s="36" t="s">
        <v>157</v>
      </c>
      <c r="T86" s="43"/>
      <c r="U86" s="36" t="s">
        <v>158</v>
      </c>
      <c r="V86" s="36">
        <v>1</v>
      </c>
      <c r="W86" s="36"/>
      <c r="X86" s="38"/>
      <c r="Y86" s="38">
        <v>1</v>
      </c>
      <c r="Z86" s="38"/>
      <c r="AA86" s="38"/>
      <c r="AB86" s="38">
        <v>1</v>
      </c>
      <c r="AC86" s="38"/>
      <c r="AD86" s="38"/>
    </row>
    <row r="87" spans="1:30" ht="38.25">
      <c r="A87" s="30">
        <f t="shared" si="2"/>
        <v>23</v>
      </c>
      <c r="B87" s="50" t="s">
        <v>848</v>
      </c>
      <c r="C87" s="33">
        <v>414</v>
      </c>
      <c r="D87" s="33" t="s">
        <v>538</v>
      </c>
      <c r="E87" s="30" t="s">
        <v>32</v>
      </c>
      <c r="F87" s="43" t="s">
        <v>109</v>
      </c>
      <c r="G87" s="43" t="s">
        <v>221</v>
      </c>
      <c r="H87" s="45" t="s">
        <v>184</v>
      </c>
      <c r="I87" s="30" t="s">
        <v>76</v>
      </c>
      <c r="J87" s="45"/>
      <c r="K87" s="45"/>
      <c r="L87" s="32"/>
      <c r="M87" s="31" t="s">
        <v>47</v>
      </c>
      <c r="N87" s="32">
        <v>99092868</v>
      </c>
      <c r="O87" s="31" t="s">
        <v>849</v>
      </c>
      <c r="P87" s="31" t="s">
        <v>850</v>
      </c>
      <c r="Q87" s="45" t="s">
        <v>184</v>
      </c>
      <c r="R87" s="34">
        <v>0.946</v>
      </c>
      <c r="S87" s="31" t="s">
        <v>531</v>
      </c>
      <c r="T87" s="52" t="s">
        <v>574</v>
      </c>
      <c r="U87" s="31" t="s">
        <v>42</v>
      </c>
      <c r="V87" s="31">
        <v>1</v>
      </c>
      <c r="W87" s="31"/>
      <c r="X87" s="35"/>
      <c r="Y87" s="35"/>
      <c r="Z87" s="35"/>
      <c r="AA87" s="35"/>
      <c r="AB87" s="35"/>
      <c r="AC87" s="35"/>
      <c r="AD87" s="35"/>
    </row>
    <row r="88" spans="1:30" ht="38.25">
      <c r="A88" s="30">
        <f t="shared" si="2"/>
        <v>24</v>
      </c>
      <c r="B88" s="31" t="s">
        <v>463</v>
      </c>
      <c r="C88" s="32">
        <v>290</v>
      </c>
      <c r="D88" s="33" t="s">
        <v>31</v>
      </c>
      <c r="E88" s="30" t="s">
        <v>32</v>
      </c>
      <c r="F88" s="43" t="s">
        <v>170</v>
      </c>
      <c r="G88" s="43" t="s">
        <v>458</v>
      </c>
      <c r="H88" s="45" t="s">
        <v>184</v>
      </c>
      <c r="I88" s="30" t="s">
        <v>76</v>
      </c>
      <c r="J88" s="45"/>
      <c r="K88" s="45"/>
      <c r="L88" s="32"/>
      <c r="M88" s="36" t="s">
        <v>47</v>
      </c>
      <c r="N88" s="41" t="s">
        <v>464</v>
      </c>
      <c r="O88" s="31" t="s">
        <v>465</v>
      </c>
      <c r="P88" s="31" t="s">
        <v>466</v>
      </c>
      <c r="Q88" s="45" t="s">
        <v>184</v>
      </c>
      <c r="R88" s="37"/>
      <c r="S88" s="36" t="s">
        <v>434</v>
      </c>
      <c r="T88" s="42"/>
      <c r="U88" s="43" t="s">
        <v>375</v>
      </c>
      <c r="V88" s="36">
        <v>1</v>
      </c>
      <c r="W88" s="36"/>
      <c r="X88" s="38"/>
      <c r="Y88" s="38">
        <v>1</v>
      </c>
      <c r="Z88" s="38"/>
      <c r="AA88" s="38"/>
      <c r="AB88" s="38">
        <v>1</v>
      </c>
      <c r="AC88" s="38"/>
      <c r="AD88" s="44"/>
    </row>
    <row r="89" spans="1:30" ht="51">
      <c r="A89" s="30">
        <f t="shared" si="2"/>
        <v>25</v>
      </c>
      <c r="B89" s="36" t="s">
        <v>399</v>
      </c>
      <c r="C89" s="32">
        <v>530</v>
      </c>
      <c r="D89" s="33" t="s">
        <v>55</v>
      </c>
      <c r="E89" s="30" t="s">
        <v>32</v>
      </c>
      <c r="F89" s="36" t="s">
        <v>45</v>
      </c>
      <c r="G89" s="36" t="s">
        <v>395</v>
      </c>
      <c r="H89" s="30" t="s">
        <v>184</v>
      </c>
      <c r="I89" s="32" t="s">
        <v>153</v>
      </c>
      <c r="J89" s="30"/>
      <c r="K89" s="30"/>
      <c r="L89" s="32"/>
      <c r="M89" s="31" t="s">
        <v>47</v>
      </c>
      <c r="N89" s="32" t="s">
        <v>400</v>
      </c>
      <c r="O89" s="31" t="s">
        <v>401</v>
      </c>
      <c r="P89" s="31" t="s">
        <v>402</v>
      </c>
      <c r="Q89" s="30" t="s">
        <v>184</v>
      </c>
      <c r="R89" s="37"/>
      <c r="S89" s="36" t="s">
        <v>403</v>
      </c>
      <c r="T89" s="36" t="s">
        <v>404</v>
      </c>
      <c r="U89" s="36" t="s">
        <v>158</v>
      </c>
      <c r="V89" s="36">
        <v>1</v>
      </c>
      <c r="W89" s="36"/>
      <c r="X89" s="38"/>
      <c r="Y89" s="38">
        <v>1</v>
      </c>
      <c r="Z89" s="38"/>
      <c r="AA89" s="38">
        <v>1</v>
      </c>
      <c r="AB89" s="38">
        <v>1</v>
      </c>
      <c r="AC89" s="38"/>
      <c r="AD89" s="35"/>
    </row>
    <row r="90" spans="1:30" ht="38.25">
      <c r="A90" s="30">
        <f t="shared" si="2"/>
        <v>26</v>
      </c>
      <c r="B90" s="31" t="s">
        <v>193</v>
      </c>
      <c r="C90" s="32">
        <v>386</v>
      </c>
      <c r="D90" s="33" t="s">
        <v>44</v>
      </c>
      <c r="E90" s="30" t="s">
        <v>32</v>
      </c>
      <c r="F90" s="31" t="s">
        <v>82</v>
      </c>
      <c r="G90" s="31" t="s">
        <v>186</v>
      </c>
      <c r="H90" s="32" t="s">
        <v>178</v>
      </c>
      <c r="I90" s="32" t="s">
        <v>76</v>
      </c>
      <c r="J90" s="32"/>
      <c r="K90" s="32"/>
      <c r="L90" s="32"/>
      <c r="M90" s="31" t="s">
        <v>194</v>
      </c>
      <c r="N90" s="32" t="s">
        <v>195</v>
      </c>
      <c r="O90" s="31" t="s">
        <v>181</v>
      </c>
      <c r="P90" s="31" t="s">
        <v>196</v>
      </c>
      <c r="Q90" s="31" t="s">
        <v>178</v>
      </c>
      <c r="R90" s="34">
        <v>0.7915</v>
      </c>
      <c r="S90" s="31" t="s">
        <v>183</v>
      </c>
      <c r="T90" s="31" t="s">
        <v>135</v>
      </c>
      <c r="U90" s="31" t="s">
        <v>184</v>
      </c>
      <c r="V90" s="31">
        <v>1</v>
      </c>
      <c r="W90" s="31"/>
      <c r="X90" s="35"/>
      <c r="Y90" s="35">
        <v>1</v>
      </c>
      <c r="Z90" s="35"/>
      <c r="AA90" s="35"/>
      <c r="AB90" s="35">
        <v>1</v>
      </c>
      <c r="AC90" s="35"/>
      <c r="AD90" s="35"/>
    </row>
    <row r="91" spans="1:30" ht="38.25">
      <c r="A91" s="30">
        <f t="shared" si="2"/>
        <v>27</v>
      </c>
      <c r="B91" s="46" t="s">
        <v>177</v>
      </c>
      <c r="C91" s="30">
        <v>366</v>
      </c>
      <c r="D91" s="30" t="s">
        <v>97</v>
      </c>
      <c r="E91" s="30" t="s">
        <v>32</v>
      </c>
      <c r="F91" s="31" t="s">
        <v>82</v>
      </c>
      <c r="G91" s="31" t="s">
        <v>45</v>
      </c>
      <c r="H91" s="32" t="s">
        <v>178</v>
      </c>
      <c r="I91" s="32" t="s">
        <v>90</v>
      </c>
      <c r="J91" s="32"/>
      <c r="K91" s="32"/>
      <c r="L91" s="32"/>
      <c r="M91" s="31" t="s">
        <v>179</v>
      </c>
      <c r="N91" s="32" t="s">
        <v>180</v>
      </c>
      <c r="O91" s="31" t="s">
        <v>181</v>
      </c>
      <c r="P91" s="31" t="s">
        <v>182</v>
      </c>
      <c r="Q91" s="47" t="s">
        <v>178</v>
      </c>
      <c r="R91" s="34">
        <v>0.793</v>
      </c>
      <c r="S91" s="31" t="s">
        <v>183</v>
      </c>
      <c r="T91" s="31" t="s">
        <v>135</v>
      </c>
      <c r="U91" s="31" t="s">
        <v>184</v>
      </c>
      <c r="V91" s="31">
        <v>1</v>
      </c>
      <c r="W91" s="31"/>
      <c r="X91" s="35"/>
      <c r="Y91" s="35">
        <v>1</v>
      </c>
      <c r="Z91" s="35"/>
      <c r="AA91" s="35"/>
      <c r="AB91" s="35">
        <v>1</v>
      </c>
      <c r="AC91" s="35"/>
      <c r="AD91" s="38"/>
    </row>
    <row r="92" spans="1:30" ht="76.5">
      <c r="A92" s="30">
        <f t="shared" si="2"/>
        <v>28</v>
      </c>
      <c r="B92" s="36" t="s">
        <v>254</v>
      </c>
      <c r="C92" s="30">
        <v>384</v>
      </c>
      <c r="D92" s="30" t="s">
        <v>125</v>
      </c>
      <c r="E92" s="30" t="s">
        <v>32</v>
      </c>
      <c r="F92" s="30" t="s">
        <v>224</v>
      </c>
      <c r="G92" s="43" t="s">
        <v>229</v>
      </c>
      <c r="H92" s="45" t="s">
        <v>184</v>
      </c>
      <c r="I92" s="30" t="s">
        <v>76</v>
      </c>
      <c r="J92" s="45"/>
      <c r="K92" s="45"/>
      <c r="L92" s="32"/>
      <c r="M92" s="36" t="s">
        <v>255</v>
      </c>
      <c r="N92" s="30" t="s">
        <v>256</v>
      </c>
      <c r="O92" s="31" t="s">
        <v>257</v>
      </c>
      <c r="P92" s="31" t="s">
        <v>258</v>
      </c>
      <c r="Q92" s="45" t="s">
        <v>184</v>
      </c>
      <c r="R92" s="37">
        <v>0.8898</v>
      </c>
      <c r="S92" s="36" t="s">
        <v>259</v>
      </c>
      <c r="T92" s="43" t="s">
        <v>62</v>
      </c>
      <c r="U92" s="36" t="s">
        <v>143</v>
      </c>
      <c r="V92" s="36">
        <v>1</v>
      </c>
      <c r="W92" s="36"/>
      <c r="X92" s="38"/>
      <c r="Y92" s="38"/>
      <c r="Z92" s="38"/>
      <c r="AA92" s="38"/>
      <c r="AB92" s="38">
        <v>1</v>
      </c>
      <c r="AC92" s="38"/>
      <c r="AD92" s="38"/>
    </row>
    <row r="93" spans="1:30" ht="38.25">
      <c r="A93" s="30">
        <f t="shared" si="2"/>
        <v>29</v>
      </c>
      <c r="B93" s="50" t="s">
        <v>948</v>
      </c>
      <c r="C93" s="33">
        <v>119</v>
      </c>
      <c r="D93" s="33" t="s">
        <v>44</v>
      </c>
      <c r="E93" s="30"/>
      <c r="F93" s="43"/>
      <c r="G93" s="43"/>
      <c r="H93" s="45" t="s">
        <v>184</v>
      </c>
      <c r="I93" s="30" t="s">
        <v>76</v>
      </c>
      <c r="J93" s="45"/>
      <c r="K93" s="45"/>
      <c r="L93" s="32"/>
      <c r="M93" s="31" t="s">
        <v>949</v>
      </c>
      <c r="N93" s="32"/>
      <c r="O93" s="31" t="s">
        <v>950</v>
      </c>
      <c r="P93" s="31" t="s">
        <v>951</v>
      </c>
      <c r="Q93" s="33" t="s">
        <v>184</v>
      </c>
      <c r="R93" s="63">
        <v>0.9983</v>
      </c>
      <c r="S93" s="64"/>
      <c r="T93" s="31"/>
      <c r="U93" s="31" t="s">
        <v>42</v>
      </c>
      <c r="V93" s="31">
        <v>1</v>
      </c>
      <c r="W93" s="64"/>
      <c r="X93" s="64"/>
      <c r="Y93" s="64"/>
      <c r="Z93" s="64"/>
      <c r="AA93" s="64"/>
      <c r="AB93" s="64"/>
      <c r="AC93" s="64"/>
      <c r="AD93" s="64"/>
    </row>
    <row r="94" spans="1:30" ht="89.25">
      <c r="A94" s="30">
        <f t="shared" si="2"/>
        <v>30</v>
      </c>
      <c r="B94" s="46" t="s">
        <v>657</v>
      </c>
      <c r="C94" s="30">
        <v>191</v>
      </c>
      <c r="D94" s="30" t="s">
        <v>538</v>
      </c>
      <c r="E94" s="30" t="s">
        <v>32</v>
      </c>
      <c r="F94" s="43" t="s">
        <v>578</v>
      </c>
      <c r="G94" s="43" t="s">
        <v>109</v>
      </c>
      <c r="H94" s="45" t="s">
        <v>160</v>
      </c>
      <c r="I94" s="30" t="s">
        <v>319</v>
      </c>
      <c r="J94" s="45"/>
      <c r="K94" s="45"/>
      <c r="L94" s="32"/>
      <c r="M94" s="36" t="s">
        <v>47</v>
      </c>
      <c r="N94" s="57">
        <v>341871</v>
      </c>
      <c r="O94" s="36" t="s">
        <v>658</v>
      </c>
      <c r="P94" s="36" t="s">
        <v>659</v>
      </c>
      <c r="Q94" s="45" t="s">
        <v>160</v>
      </c>
      <c r="R94" s="37">
        <v>0.782</v>
      </c>
      <c r="S94" s="36" t="s">
        <v>515</v>
      </c>
      <c r="T94" s="43" t="s">
        <v>406</v>
      </c>
      <c r="U94" s="36" t="s">
        <v>315</v>
      </c>
      <c r="V94" s="36">
        <v>1</v>
      </c>
      <c r="W94" s="36"/>
      <c r="X94" s="38"/>
      <c r="Y94" s="38">
        <v>1</v>
      </c>
      <c r="Z94" s="38"/>
      <c r="AA94" s="38">
        <v>1</v>
      </c>
      <c r="AB94" s="38">
        <v>1</v>
      </c>
      <c r="AC94" s="38"/>
      <c r="AD94" s="38"/>
    </row>
    <row r="95" spans="1:30" ht="38.25">
      <c r="A95" s="30">
        <f t="shared" si="2"/>
        <v>31</v>
      </c>
      <c r="B95" s="31" t="s">
        <v>700</v>
      </c>
      <c r="C95" s="32">
        <v>23</v>
      </c>
      <c r="D95" s="32" t="s">
        <v>524</v>
      </c>
      <c r="E95" s="30" t="s">
        <v>32</v>
      </c>
      <c r="F95" s="43" t="s">
        <v>406</v>
      </c>
      <c r="G95" s="43" t="s">
        <v>176</v>
      </c>
      <c r="H95" s="45" t="s">
        <v>184</v>
      </c>
      <c r="I95" s="30" t="s">
        <v>319</v>
      </c>
      <c r="J95" s="45"/>
      <c r="K95" s="45"/>
      <c r="L95" s="32"/>
      <c r="M95" s="36" t="s">
        <v>47</v>
      </c>
      <c r="N95" s="30">
        <v>99112227</v>
      </c>
      <c r="O95" s="36" t="s">
        <v>701</v>
      </c>
      <c r="P95" s="36" t="s">
        <v>702</v>
      </c>
      <c r="Q95" s="45" t="s">
        <v>184</v>
      </c>
      <c r="R95" s="37">
        <v>0.6964</v>
      </c>
      <c r="S95" s="36" t="s">
        <v>703</v>
      </c>
      <c r="T95" s="43" t="s">
        <v>395</v>
      </c>
      <c r="U95" s="36" t="s">
        <v>315</v>
      </c>
      <c r="V95" s="36">
        <v>1</v>
      </c>
      <c r="W95" s="36"/>
      <c r="X95" s="38"/>
      <c r="Y95" s="38">
        <v>1</v>
      </c>
      <c r="Z95" s="38"/>
      <c r="AA95" s="38"/>
      <c r="AB95" s="38">
        <v>1</v>
      </c>
      <c r="AC95" s="38"/>
      <c r="AD95" s="38"/>
    </row>
    <row r="96" spans="1:30" ht="38.25">
      <c r="A96" s="30">
        <f t="shared" si="2"/>
        <v>32</v>
      </c>
      <c r="B96" s="46" t="s">
        <v>683</v>
      </c>
      <c r="C96" s="30">
        <v>452</v>
      </c>
      <c r="D96" s="30" t="s">
        <v>533</v>
      </c>
      <c r="E96" s="30" t="s">
        <v>32</v>
      </c>
      <c r="F96" s="43" t="s">
        <v>395</v>
      </c>
      <c r="G96" s="43" t="s">
        <v>560</v>
      </c>
      <c r="H96" s="45" t="s">
        <v>184</v>
      </c>
      <c r="I96" s="30" t="s">
        <v>90</v>
      </c>
      <c r="J96" s="45"/>
      <c r="K96" s="45"/>
      <c r="L96" s="32"/>
      <c r="M96" s="36" t="s">
        <v>47</v>
      </c>
      <c r="N96" s="30">
        <v>631383</v>
      </c>
      <c r="O96" s="36" t="s">
        <v>684</v>
      </c>
      <c r="P96" s="36" t="s">
        <v>685</v>
      </c>
      <c r="Q96" s="45" t="s">
        <v>184</v>
      </c>
      <c r="R96" s="37">
        <v>0.8614</v>
      </c>
      <c r="S96" s="36"/>
      <c r="T96" s="43" t="s">
        <v>406</v>
      </c>
      <c r="U96" s="36" t="s">
        <v>208</v>
      </c>
      <c r="V96" s="36">
        <v>1</v>
      </c>
      <c r="W96" s="36"/>
      <c r="X96" s="38"/>
      <c r="Y96" s="38">
        <v>1</v>
      </c>
      <c r="Z96" s="38"/>
      <c r="AA96" s="38"/>
      <c r="AB96" s="38">
        <v>1</v>
      </c>
      <c r="AC96" s="38"/>
      <c r="AD96" s="38"/>
    </row>
    <row r="97" spans="1:30" ht="38.25">
      <c r="A97" s="30">
        <f t="shared" si="2"/>
        <v>33</v>
      </c>
      <c r="B97" s="36" t="s">
        <v>429</v>
      </c>
      <c r="C97" s="32">
        <v>2</v>
      </c>
      <c r="D97" s="33" t="s">
        <v>55</v>
      </c>
      <c r="E97" s="30" t="s">
        <v>32</v>
      </c>
      <c r="F97" s="36" t="s">
        <v>404</v>
      </c>
      <c r="G97" s="36" t="s">
        <v>430</v>
      </c>
      <c r="H97" s="30" t="s">
        <v>349</v>
      </c>
      <c r="I97" s="32" t="s">
        <v>76</v>
      </c>
      <c r="J97" s="30"/>
      <c r="K97" s="30"/>
      <c r="L97" s="32"/>
      <c r="M97" s="31" t="s">
        <v>47</v>
      </c>
      <c r="N97" s="32" t="s">
        <v>431</v>
      </c>
      <c r="O97" s="31" t="s">
        <v>432</v>
      </c>
      <c r="P97" s="31" t="s">
        <v>433</v>
      </c>
      <c r="Q97" s="36" t="s">
        <v>349</v>
      </c>
      <c r="R97" s="37">
        <v>0.675</v>
      </c>
      <c r="S97" s="36" t="s">
        <v>434</v>
      </c>
      <c r="T97" s="36" t="s">
        <v>404</v>
      </c>
      <c r="U97" s="36" t="s">
        <v>184</v>
      </c>
      <c r="V97" s="36">
        <v>1</v>
      </c>
      <c r="W97" s="36"/>
      <c r="X97" s="38"/>
      <c r="Y97" s="38">
        <v>1</v>
      </c>
      <c r="Z97" s="38"/>
      <c r="AA97" s="38"/>
      <c r="AB97" s="38">
        <v>1</v>
      </c>
      <c r="AC97" s="38"/>
      <c r="AD97" s="35"/>
    </row>
    <row r="98" spans="1:30" ht="38.25">
      <c r="A98" s="30">
        <f t="shared" si="2"/>
        <v>34</v>
      </c>
      <c r="B98" s="31" t="s">
        <v>440</v>
      </c>
      <c r="C98" s="32">
        <v>80</v>
      </c>
      <c r="D98" s="33" t="s">
        <v>31</v>
      </c>
      <c r="E98" s="30" t="s">
        <v>32</v>
      </c>
      <c r="F98" s="43" t="s">
        <v>404</v>
      </c>
      <c r="G98" s="43" t="s">
        <v>430</v>
      </c>
      <c r="H98" s="45" t="s">
        <v>349</v>
      </c>
      <c r="I98" s="30" t="s">
        <v>83</v>
      </c>
      <c r="J98" s="45"/>
      <c r="K98" s="45"/>
      <c r="L98" s="32"/>
      <c r="M98" s="36" t="s">
        <v>441</v>
      </c>
      <c r="N98" s="41" t="s">
        <v>442</v>
      </c>
      <c r="O98" s="31" t="s">
        <v>432</v>
      </c>
      <c r="P98" s="31" t="s">
        <v>433</v>
      </c>
      <c r="Q98" s="46" t="s">
        <v>349</v>
      </c>
      <c r="R98" s="37">
        <v>0.9025</v>
      </c>
      <c r="S98" s="36" t="s">
        <v>443</v>
      </c>
      <c r="T98" s="42" t="s">
        <v>404</v>
      </c>
      <c r="U98" s="43" t="s">
        <v>184</v>
      </c>
      <c r="V98" s="36">
        <v>1</v>
      </c>
      <c r="W98" s="36"/>
      <c r="X98" s="38"/>
      <c r="Y98" s="38">
        <v>1</v>
      </c>
      <c r="Z98" s="38"/>
      <c r="AA98" s="38"/>
      <c r="AB98" s="38">
        <v>1</v>
      </c>
      <c r="AC98" s="38"/>
      <c r="AD98" s="44"/>
    </row>
    <row r="99" spans="1:30" ht="38.25">
      <c r="A99" s="30">
        <f t="shared" si="2"/>
        <v>35</v>
      </c>
      <c r="B99" s="46" t="s">
        <v>444</v>
      </c>
      <c r="C99" s="30">
        <v>61</v>
      </c>
      <c r="D99" s="30" t="s">
        <v>97</v>
      </c>
      <c r="E99" s="30" t="s">
        <v>32</v>
      </c>
      <c r="F99" s="43" t="s">
        <v>404</v>
      </c>
      <c r="G99" s="43" t="s">
        <v>430</v>
      </c>
      <c r="H99" s="45" t="s">
        <v>349</v>
      </c>
      <c r="I99" s="30" t="s">
        <v>153</v>
      </c>
      <c r="J99" s="45"/>
      <c r="K99" s="45"/>
      <c r="L99" s="32"/>
      <c r="M99" s="36" t="s">
        <v>445</v>
      </c>
      <c r="N99" s="30" t="s">
        <v>446</v>
      </c>
      <c r="O99" s="31" t="s">
        <v>432</v>
      </c>
      <c r="P99" s="31" t="s">
        <v>433</v>
      </c>
      <c r="Q99" s="46" t="s">
        <v>349</v>
      </c>
      <c r="R99" s="37">
        <v>0.9105</v>
      </c>
      <c r="S99" s="36" t="s">
        <v>443</v>
      </c>
      <c r="T99" s="43" t="s">
        <v>404</v>
      </c>
      <c r="U99" s="36" t="s">
        <v>184</v>
      </c>
      <c r="V99" s="36">
        <v>1</v>
      </c>
      <c r="W99" s="36"/>
      <c r="X99" s="38"/>
      <c r="Y99" s="38">
        <v>1</v>
      </c>
      <c r="Z99" s="38"/>
      <c r="AA99" s="38"/>
      <c r="AB99" s="38">
        <v>1</v>
      </c>
      <c r="AC99" s="38"/>
      <c r="AD99" s="38"/>
    </row>
    <row r="100" spans="1:30" ht="38.25">
      <c r="A100" s="30">
        <f t="shared" si="2"/>
        <v>36</v>
      </c>
      <c r="B100" s="46" t="s">
        <v>928</v>
      </c>
      <c r="C100" s="30">
        <v>308</v>
      </c>
      <c r="D100" s="33" t="s">
        <v>31</v>
      </c>
      <c r="E100" s="30" t="s">
        <v>793</v>
      </c>
      <c r="F100" s="43" t="s">
        <v>126</v>
      </c>
      <c r="G100" s="43" t="s">
        <v>816</v>
      </c>
      <c r="H100" s="45" t="s">
        <v>160</v>
      </c>
      <c r="I100" s="30" t="s">
        <v>306</v>
      </c>
      <c r="J100" s="45"/>
      <c r="K100" s="45"/>
      <c r="L100" s="32"/>
      <c r="M100" s="36" t="s">
        <v>47</v>
      </c>
      <c r="N100" s="30"/>
      <c r="O100" s="61" t="s">
        <v>929</v>
      </c>
      <c r="P100" s="61" t="s">
        <v>930</v>
      </c>
      <c r="Q100" s="45" t="s">
        <v>160</v>
      </c>
      <c r="R100" s="37">
        <v>0.995</v>
      </c>
      <c r="S100" s="36" t="s">
        <v>515</v>
      </c>
      <c r="T100" s="43"/>
      <c r="U100" s="36" t="s">
        <v>579</v>
      </c>
      <c r="V100" s="36">
        <v>1</v>
      </c>
      <c r="W100" s="36"/>
      <c r="X100" s="38"/>
      <c r="Y100" s="38">
        <v>1</v>
      </c>
      <c r="Z100" s="38"/>
      <c r="AA100" s="38"/>
      <c r="AB100" s="38">
        <v>1</v>
      </c>
      <c r="AC100" s="38"/>
      <c r="AD100" s="38"/>
    </row>
    <row r="101" spans="1:30" ht="25.5">
      <c r="A101" s="30">
        <f t="shared" si="2"/>
        <v>37</v>
      </c>
      <c r="B101" s="50" t="s">
        <v>856</v>
      </c>
      <c r="C101" s="33">
        <v>162</v>
      </c>
      <c r="D101" s="33" t="s">
        <v>125</v>
      </c>
      <c r="E101" s="30" t="s">
        <v>793</v>
      </c>
      <c r="F101" s="43" t="s">
        <v>354</v>
      </c>
      <c r="G101" s="43" t="s">
        <v>687</v>
      </c>
      <c r="H101" s="45" t="s">
        <v>407</v>
      </c>
      <c r="I101" s="30" t="s">
        <v>46</v>
      </c>
      <c r="J101" s="45"/>
      <c r="K101" s="45"/>
      <c r="L101" s="32"/>
      <c r="M101" s="31" t="s">
        <v>857</v>
      </c>
      <c r="N101" s="57" t="s">
        <v>858</v>
      </c>
      <c r="O101" s="31" t="s">
        <v>859</v>
      </c>
      <c r="P101" s="31" t="s">
        <v>860</v>
      </c>
      <c r="Q101" s="45" t="s">
        <v>407</v>
      </c>
      <c r="R101" s="34">
        <v>0.661</v>
      </c>
      <c r="S101" s="31" t="s">
        <v>861</v>
      </c>
      <c r="T101" s="52" t="s">
        <v>137</v>
      </c>
      <c r="U101" s="31" t="s">
        <v>862</v>
      </c>
      <c r="V101" s="31">
        <v>1</v>
      </c>
      <c r="W101" s="31"/>
      <c r="X101" s="35">
        <v>1</v>
      </c>
      <c r="Y101" s="35"/>
      <c r="Z101" s="35"/>
      <c r="AA101" s="35"/>
      <c r="AB101" s="35">
        <v>1</v>
      </c>
      <c r="AC101" s="35"/>
      <c r="AD101" s="35"/>
    </row>
    <row r="102" spans="1:30" ht="38.25">
      <c r="A102" s="30">
        <f t="shared" si="2"/>
        <v>38</v>
      </c>
      <c r="B102" s="36" t="s">
        <v>435</v>
      </c>
      <c r="C102" s="30">
        <v>179</v>
      </c>
      <c r="D102" s="30" t="s">
        <v>125</v>
      </c>
      <c r="E102" s="30" t="s">
        <v>32</v>
      </c>
      <c r="F102" s="30" t="s">
        <v>404</v>
      </c>
      <c r="G102" s="43" t="s">
        <v>430</v>
      </c>
      <c r="H102" s="45" t="s">
        <v>184</v>
      </c>
      <c r="I102" s="30" t="s">
        <v>101</v>
      </c>
      <c r="J102" s="45"/>
      <c r="K102" s="45"/>
      <c r="L102" s="32"/>
      <c r="M102" s="36" t="s">
        <v>436</v>
      </c>
      <c r="N102" s="30"/>
      <c r="O102" s="31" t="s">
        <v>437</v>
      </c>
      <c r="P102" s="31" t="s">
        <v>438</v>
      </c>
      <c r="Q102" s="45" t="s">
        <v>184</v>
      </c>
      <c r="R102" s="37">
        <v>0.7063</v>
      </c>
      <c r="S102" s="36" t="s">
        <v>439</v>
      </c>
      <c r="T102" s="43" t="s">
        <v>404</v>
      </c>
      <c r="U102" s="36" t="s">
        <v>428</v>
      </c>
      <c r="V102" s="36">
        <v>1</v>
      </c>
      <c r="W102" s="36"/>
      <c r="X102" s="38"/>
      <c r="Y102" s="38">
        <v>1</v>
      </c>
      <c r="Z102" s="38"/>
      <c r="AA102" s="38"/>
      <c r="AB102" s="38">
        <v>1</v>
      </c>
      <c r="AC102" s="38"/>
      <c r="AD102" s="38"/>
    </row>
    <row r="103" spans="1:30" ht="25.5">
      <c r="A103" s="30">
        <f t="shared" si="2"/>
        <v>39</v>
      </c>
      <c r="B103" s="50" t="s">
        <v>945</v>
      </c>
      <c r="C103" s="33">
        <v>331</v>
      </c>
      <c r="D103" s="33" t="s">
        <v>538</v>
      </c>
      <c r="E103" s="30" t="s">
        <v>32</v>
      </c>
      <c r="F103" s="43"/>
      <c r="G103" s="43" t="s">
        <v>349</v>
      </c>
      <c r="H103" s="45" t="s">
        <v>585</v>
      </c>
      <c r="I103" s="30" t="s">
        <v>76</v>
      </c>
      <c r="J103" s="45"/>
      <c r="K103" s="45"/>
      <c r="L103" s="32"/>
      <c r="M103" s="31" t="s">
        <v>448</v>
      </c>
      <c r="N103" s="32"/>
      <c r="O103" s="31" t="s">
        <v>946</v>
      </c>
      <c r="P103" s="31" t="s">
        <v>947</v>
      </c>
      <c r="Q103" s="33" t="s">
        <v>349</v>
      </c>
      <c r="R103" s="63">
        <v>0.581</v>
      </c>
      <c r="S103" s="64"/>
      <c r="T103" s="31"/>
      <c r="U103" s="31" t="s">
        <v>585</v>
      </c>
      <c r="V103" s="31">
        <v>1</v>
      </c>
      <c r="W103" s="64"/>
      <c r="X103" s="64"/>
      <c r="Y103" s="64"/>
      <c r="Z103" s="64"/>
      <c r="AA103" s="64"/>
      <c r="AB103" s="64"/>
      <c r="AC103" s="64"/>
      <c r="AD103" s="64"/>
    </row>
    <row r="104" spans="1:30" ht="76.5">
      <c r="A104" s="30">
        <f t="shared" si="2"/>
        <v>40</v>
      </c>
      <c r="B104" s="31" t="s">
        <v>54</v>
      </c>
      <c r="C104" s="32">
        <v>71</v>
      </c>
      <c r="D104" s="33" t="s">
        <v>55</v>
      </c>
      <c r="E104" s="30" t="s">
        <v>32</v>
      </c>
      <c r="F104" s="31" t="s">
        <v>56</v>
      </c>
      <c r="G104" s="31" t="s">
        <v>57</v>
      </c>
      <c r="H104" s="32" t="s">
        <v>35</v>
      </c>
      <c r="I104" s="32" t="s">
        <v>46</v>
      </c>
      <c r="J104" s="32"/>
      <c r="K104" s="32"/>
      <c r="L104" s="32"/>
      <c r="M104" s="31" t="s">
        <v>47</v>
      </c>
      <c r="N104" s="32" t="s">
        <v>58</v>
      </c>
      <c r="O104" s="31" t="s">
        <v>59</v>
      </c>
      <c r="P104" s="31" t="s">
        <v>60</v>
      </c>
      <c r="Q104" s="34" t="s">
        <v>35</v>
      </c>
      <c r="R104" s="34">
        <v>0.7778</v>
      </c>
      <c r="S104" s="31" t="s">
        <v>61</v>
      </c>
      <c r="T104" s="31"/>
      <c r="U104" s="31" t="s">
        <v>62</v>
      </c>
      <c r="V104" s="31">
        <v>1</v>
      </c>
      <c r="W104" s="31"/>
      <c r="X104" s="35">
        <v>1</v>
      </c>
      <c r="Y104" s="35">
        <v>1</v>
      </c>
      <c r="Z104" s="35"/>
      <c r="AA104" s="35"/>
      <c r="AB104" s="35">
        <v>1</v>
      </c>
      <c r="AC104" s="35"/>
      <c r="AD104" s="35"/>
    </row>
    <row r="105" spans="1:30" ht="38.25">
      <c r="A105" s="30">
        <f t="shared" si="2"/>
        <v>41</v>
      </c>
      <c r="B105" s="46" t="s">
        <v>758</v>
      </c>
      <c r="C105" s="30">
        <v>445</v>
      </c>
      <c r="D105" s="30" t="s">
        <v>44</v>
      </c>
      <c r="E105" s="30" t="s">
        <v>32</v>
      </c>
      <c r="F105" s="43" t="s">
        <v>458</v>
      </c>
      <c r="G105" s="43" t="s">
        <v>734</v>
      </c>
      <c r="H105" s="45" t="s">
        <v>184</v>
      </c>
      <c r="I105" s="30" t="s">
        <v>46</v>
      </c>
      <c r="J105" s="45"/>
      <c r="K105" s="45"/>
      <c r="L105" s="32"/>
      <c r="M105" s="36" t="s">
        <v>759</v>
      </c>
      <c r="N105" s="30">
        <v>98320100</v>
      </c>
      <c r="O105" s="36" t="s">
        <v>760</v>
      </c>
      <c r="P105" s="36" t="s">
        <v>761</v>
      </c>
      <c r="Q105" s="45" t="s">
        <v>184</v>
      </c>
      <c r="R105" s="37">
        <v>0.935</v>
      </c>
      <c r="S105" s="36" t="s">
        <v>762</v>
      </c>
      <c r="T105" s="43" t="s">
        <v>406</v>
      </c>
      <c r="U105" s="36" t="s">
        <v>42</v>
      </c>
      <c r="V105" s="36">
        <v>1</v>
      </c>
      <c r="W105" s="36"/>
      <c r="X105" s="38"/>
      <c r="Y105" s="38">
        <v>1</v>
      </c>
      <c r="Z105" s="38"/>
      <c r="AA105" s="38"/>
      <c r="AB105" s="38">
        <v>1</v>
      </c>
      <c r="AC105" s="38"/>
      <c r="AD105" s="38"/>
    </row>
    <row r="106" spans="1:30" ht="38.25">
      <c r="A106" s="30">
        <f t="shared" si="2"/>
        <v>42</v>
      </c>
      <c r="B106" s="46" t="s">
        <v>713</v>
      </c>
      <c r="C106" s="30">
        <v>201</v>
      </c>
      <c r="D106" s="30" t="s">
        <v>533</v>
      </c>
      <c r="E106" s="30" t="s">
        <v>32</v>
      </c>
      <c r="F106" s="43" t="s">
        <v>406</v>
      </c>
      <c r="G106" s="43" t="s">
        <v>176</v>
      </c>
      <c r="H106" s="45" t="s">
        <v>360</v>
      </c>
      <c r="I106" s="30" t="s">
        <v>76</v>
      </c>
      <c r="J106" s="45" t="s">
        <v>393</v>
      </c>
      <c r="K106" s="68" t="s">
        <v>76</v>
      </c>
      <c r="L106" s="32" t="s">
        <v>368</v>
      </c>
      <c r="M106" s="36" t="s">
        <v>714</v>
      </c>
      <c r="N106" s="30">
        <v>91197682</v>
      </c>
      <c r="O106" s="36" t="s">
        <v>715</v>
      </c>
      <c r="P106" s="36" t="s">
        <v>716</v>
      </c>
      <c r="Q106" s="45" t="s">
        <v>393</v>
      </c>
      <c r="R106" s="37">
        <v>0.506</v>
      </c>
      <c r="S106" s="36" t="s">
        <v>717</v>
      </c>
      <c r="T106" s="43" t="s">
        <v>406</v>
      </c>
      <c r="U106" s="36" t="s">
        <v>718</v>
      </c>
      <c r="V106" s="36">
        <v>1</v>
      </c>
      <c r="W106" s="36"/>
      <c r="X106" s="38"/>
      <c r="Y106" s="38">
        <v>1</v>
      </c>
      <c r="Z106" s="38"/>
      <c r="AA106" s="38"/>
      <c r="AB106" s="38">
        <v>1</v>
      </c>
      <c r="AC106" s="38"/>
      <c r="AD106" s="38"/>
    </row>
    <row r="107" spans="1:30" ht="76.5">
      <c r="A107" s="30">
        <f t="shared" si="2"/>
        <v>43</v>
      </c>
      <c r="B107" s="50" t="s">
        <v>801</v>
      </c>
      <c r="C107" s="33">
        <v>94</v>
      </c>
      <c r="D107" s="33" t="s">
        <v>524</v>
      </c>
      <c r="E107" s="30" t="s">
        <v>32</v>
      </c>
      <c r="F107" s="43" t="s">
        <v>545</v>
      </c>
      <c r="G107" s="43" t="s">
        <v>119</v>
      </c>
      <c r="H107" s="45" t="s">
        <v>168</v>
      </c>
      <c r="I107" s="30" t="s">
        <v>76</v>
      </c>
      <c r="J107" s="45"/>
      <c r="K107" s="45"/>
      <c r="L107" s="32"/>
      <c r="M107" s="31" t="s">
        <v>802</v>
      </c>
      <c r="N107" s="32" t="s">
        <v>803</v>
      </c>
      <c r="O107" s="31" t="s">
        <v>804</v>
      </c>
      <c r="P107" s="31" t="s">
        <v>805</v>
      </c>
      <c r="Q107" s="45" t="s">
        <v>168</v>
      </c>
      <c r="R107" s="34">
        <v>0.998</v>
      </c>
      <c r="S107" s="31" t="s">
        <v>791</v>
      </c>
      <c r="T107" s="31" t="s">
        <v>545</v>
      </c>
      <c r="U107" s="52" t="s">
        <v>806</v>
      </c>
      <c r="V107" s="31">
        <v>1</v>
      </c>
      <c r="W107" s="31"/>
      <c r="X107" s="35"/>
      <c r="Y107" s="35">
        <v>1</v>
      </c>
      <c r="Z107" s="35"/>
      <c r="AA107" s="35"/>
      <c r="AB107" s="35">
        <v>1</v>
      </c>
      <c r="AC107" s="35"/>
      <c r="AD107" s="35"/>
    </row>
    <row r="108" spans="1:30" ht="51">
      <c r="A108" s="30">
        <f t="shared" si="2"/>
        <v>44</v>
      </c>
      <c r="B108" s="46" t="s">
        <v>589</v>
      </c>
      <c r="C108" s="30">
        <v>458</v>
      </c>
      <c r="D108" s="30" t="s">
        <v>44</v>
      </c>
      <c r="E108" s="30" t="s">
        <v>32</v>
      </c>
      <c r="F108" s="43" t="s">
        <v>95</v>
      </c>
      <c r="G108" s="43" t="s">
        <v>126</v>
      </c>
      <c r="H108" s="45" t="s">
        <v>184</v>
      </c>
      <c r="I108" s="30" t="s">
        <v>46</v>
      </c>
      <c r="J108" s="45"/>
      <c r="K108" s="45"/>
      <c r="L108" s="32"/>
      <c r="M108" s="36" t="s">
        <v>590</v>
      </c>
      <c r="N108" s="30" t="s">
        <v>591</v>
      </c>
      <c r="O108" s="36" t="s">
        <v>592</v>
      </c>
      <c r="P108" s="36" t="s">
        <v>593</v>
      </c>
      <c r="Q108" s="45" t="s">
        <v>184</v>
      </c>
      <c r="R108" s="37"/>
      <c r="S108" s="36" t="s">
        <v>594</v>
      </c>
      <c r="T108" s="43" t="s">
        <v>367</v>
      </c>
      <c r="U108" s="36" t="s">
        <v>585</v>
      </c>
      <c r="V108" s="36">
        <v>1</v>
      </c>
      <c r="W108" s="36"/>
      <c r="X108" s="38"/>
      <c r="Y108" s="38">
        <v>1</v>
      </c>
      <c r="Z108" s="38"/>
      <c r="AA108" s="38">
        <v>1</v>
      </c>
      <c r="AB108" s="38">
        <v>1</v>
      </c>
      <c r="AC108" s="38"/>
      <c r="AD108" s="38"/>
    </row>
    <row r="109" spans="1:30" ht="51">
      <c r="A109" s="30">
        <f t="shared" si="2"/>
        <v>45</v>
      </c>
      <c r="B109" s="50" t="s">
        <v>863</v>
      </c>
      <c r="C109" s="33">
        <v>523</v>
      </c>
      <c r="D109" s="33" t="s">
        <v>31</v>
      </c>
      <c r="E109" s="30" t="s">
        <v>32</v>
      </c>
      <c r="F109" s="43" t="s">
        <v>864</v>
      </c>
      <c r="G109" s="43" t="s">
        <v>160</v>
      </c>
      <c r="H109" s="45" t="s">
        <v>579</v>
      </c>
      <c r="I109" s="30" t="s">
        <v>306</v>
      </c>
      <c r="J109" s="45"/>
      <c r="K109" s="45"/>
      <c r="L109" s="32"/>
      <c r="M109" s="31" t="s">
        <v>865</v>
      </c>
      <c r="N109" s="57">
        <v>99023467</v>
      </c>
      <c r="O109" s="31" t="s">
        <v>866</v>
      </c>
      <c r="P109" s="31" t="s">
        <v>867</v>
      </c>
      <c r="Q109" s="45" t="s">
        <v>579</v>
      </c>
      <c r="R109" s="34">
        <v>0.908</v>
      </c>
      <c r="S109" s="31"/>
      <c r="T109" s="52" t="s">
        <v>354</v>
      </c>
      <c r="U109" s="31" t="s">
        <v>253</v>
      </c>
      <c r="V109" s="31">
        <v>1</v>
      </c>
      <c r="W109" s="31"/>
      <c r="X109" s="35"/>
      <c r="Y109" s="35"/>
      <c r="Z109" s="35"/>
      <c r="AA109" s="35"/>
      <c r="AB109" s="35"/>
      <c r="AC109" s="35"/>
      <c r="AD109" s="35"/>
    </row>
    <row r="110" spans="1:30" ht="63.75">
      <c r="A110" s="30">
        <f t="shared" si="2"/>
        <v>46</v>
      </c>
      <c r="B110" s="31" t="s">
        <v>411</v>
      </c>
      <c r="C110" s="32">
        <v>444</v>
      </c>
      <c r="D110" s="33" t="s">
        <v>44</v>
      </c>
      <c r="E110" s="30" t="s">
        <v>32</v>
      </c>
      <c r="F110" s="31" t="s">
        <v>186</v>
      </c>
      <c r="G110" s="31" t="s">
        <v>406</v>
      </c>
      <c r="H110" s="32" t="s">
        <v>349</v>
      </c>
      <c r="I110" s="32" t="s">
        <v>76</v>
      </c>
      <c r="J110" s="32"/>
      <c r="K110" s="32"/>
      <c r="L110" s="32"/>
      <c r="M110" s="31" t="s">
        <v>412</v>
      </c>
      <c r="N110" s="32" t="s">
        <v>413</v>
      </c>
      <c r="O110" s="31" t="s">
        <v>414</v>
      </c>
      <c r="P110" s="31" t="s">
        <v>415</v>
      </c>
      <c r="Q110" s="32" t="s">
        <v>349</v>
      </c>
      <c r="R110" s="34">
        <v>0.89</v>
      </c>
      <c r="S110" s="31" t="s">
        <v>416</v>
      </c>
      <c r="T110" s="31" t="s">
        <v>45</v>
      </c>
      <c r="U110" s="31" t="s">
        <v>253</v>
      </c>
      <c r="V110" s="31">
        <v>1</v>
      </c>
      <c r="W110" s="31"/>
      <c r="X110" s="35"/>
      <c r="Y110" s="35"/>
      <c r="Z110" s="35"/>
      <c r="AA110" s="35"/>
      <c r="AB110" s="35">
        <v>1</v>
      </c>
      <c r="AC110" s="35"/>
      <c r="AD110" s="35"/>
    </row>
    <row r="111" spans="1:30" ht="63.75">
      <c r="A111" s="30">
        <f t="shared" si="2"/>
        <v>47</v>
      </c>
      <c r="B111" s="50" t="s">
        <v>879</v>
      </c>
      <c r="C111" s="33">
        <v>537</v>
      </c>
      <c r="D111" s="33" t="s">
        <v>533</v>
      </c>
      <c r="E111" s="30" t="s">
        <v>793</v>
      </c>
      <c r="F111" s="43" t="s">
        <v>377</v>
      </c>
      <c r="G111" s="43" t="s">
        <v>596</v>
      </c>
      <c r="H111" s="45" t="s">
        <v>184</v>
      </c>
      <c r="I111" s="30" t="s">
        <v>319</v>
      </c>
      <c r="J111" s="45"/>
      <c r="K111" s="45"/>
      <c r="L111" s="32"/>
      <c r="M111" s="31" t="s">
        <v>267</v>
      </c>
      <c r="N111" s="57" t="s">
        <v>880</v>
      </c>
      <c r="O111" s="61" t="s">
        <v>881</v>
      </c>
      <c r="P111" s="61" t="s">
        <v>882</v>
      </c>
      <c r="Q111" s="45" t="s">
        <v>184</v>
      </c>
      <c r="R111" s="34">
        <v>0.8666</v>
      </c>
      <c r="S111" s="31"/>
      <c r="T111" s="52" t="s">
        <v>137</v>
      </c>
      <c r="U111" s="31" t="s">
        <v>325</v>
      </c>
      <c r="V111" s="31">
        <v>1</v>
      </c>
      <c r="W111" s="31"/>
      <c r="X111" s="35"/>
      <c r="Y111" s="35">
        <v>1</v>
      </c>
      <c r="Z111" s="35"/>
      <c r="AA111" s="35"/>
      <c r="AB111" s="35">
        <v>1</v>
      </c>
      <c r="AC111" s="35"/>
      <c r="AD111" s="35"/>
    </row>
    <row r="112" spans="1:30" ht="51">
      <c r="A112" s="30">
        <f t="shared" si="2"/>
        <v>48</v>
      </c>
      <c r="B112" s="46" t="s">
        <v>284</v>
      </c>
      <c r="C112" s="30">
        <v>379</v>
      </c>
      <c r="D112" s="30" t="s">
        <v>97</v>
      </c>
      <c r="E112" s="30" t="s">
        <v>32</v>
      </c>
      <c r="F112" s="43" t="s">
        <v>224</v>
      </c>
      <c r="G112" s="43" t="s">
        <v>229</v>
      </c>
      <c r="H112" s="45" t="s">
        <v>215</v>
      </c>
      <c r="I112" s="30" t="s">
        <v>76</v>
      </c>
      <c r="J112" s="45"/>
      <c r="K112" s="45"/>
      <c r="L112" s="32"/>
      <c r="M112" s="36" t="s">
        <v>47</v>
      </c>
      <c r="N112" s="30" t="s">
        <v>285</v>
      </c>
      <c r="O112" s="31" t="s">
        <v>286</v>
      </c>
      <c r="P112" s="31" t="s">
        <v>287</v>
      </c>
      <c r="Q112" s="45" t="s">
        <v>215</v>
      </c>
      <c r="R112" s="37">
        <v>0.864</v>
      </c>
      <c r="S112" s="36" t="s">
        <v>245</v>
      </c>
      <c r="T112" s="43"/>
      <c r="U112" s="36" t="s">
        <v>288</v>
      </c>
      <c r="V112" s="36">
        <v>1</v>
      </c>
      <c r="W112" s="36"/>
      <c r="X112" s="38"/>
      <c r="Y112" s="38">
        <v>1</v>
      </c>
      <c r="Z112" s="38"/>
      <c r="AA112" s="38">
        <v>1</v>
      </c>
      <c r="AB112" s="38">
        <v>1</v>
      </c>
      <c r="AC112" s="38"/>
      <c r="AD112" s="38"/>
    </row>
    <row r="113" spans="1:30" ht="27.75" customHeight="1">
      <c r="A113" s="30">
        <f t="shared" si="2"/>
        <v>49</v>
      </c>
      <c r="B113" s="46" t="s">
        <v>280</v>
      </c>
      <c r="C113" s="30">
        <v>517</v>
      </c>
      <c r="D113" s="30" t="s">
        <v>97</v>
      </c>
      <c r="E113" s="30" t="s">
        <v>32</v>
      </c>
      <c r="F113" s="43" t="s">
        <v>224</v>
      </c>
      <c r="G113" s="43" t="s">
        <v>229</v>
      </c>
      <c r="H113" s="45" t="s">
        <v>184</v>
      </c>
      <c r="I113" s="30" t="s">
        <v>101</v>
      </c>
      <c r="J113" s="45"/>
      <c r="K113" s="45"/>
      <c r="L113" s="32"/>
      <c r="M113" s="36" t="s">
        <v>281</v>
      </c>
      <c r="N113" s="30">
        <v>315513</v>
      </c>
      <c r="O113" s="31" t="s">
        <v>282</v>
      </c>
      <c r="P113" s="31" t="s">
        <v>283</v>
      </c>
      <c r="Q113" s="45" t="s">
        <v>184</v>
      </c>
      <c r="R113" s="37">
        <v>0.9746</v>
      </c>
      <c r="S113" s="36" t="s">
        <v>245</v>
      </c>
      <c r="T113" s="43" t="s">
        <v>224</v>
      </c>
      <c r="U113" s="36" t="s">
        <v>131</v>
      </c>
      <c r="V113" s="36">
        <v>1</v>
      </c>
      <c r="W113" s="36"/>
      <c r="X113" s="38"/>
      <c r="Y113" s="38">
        <v>1</v>
      </c>
      <c r="Z113" s="38"/>
      <c r="AA113" s="38"/>
      <c r="AB113" s="38">
        <v>1</v>
      </c>
      <c r="AC113" s="38"/>
      <c r="AD113" s="38"/>
    </row>
    <row r="114" spans="1:30" ht="38.25">
      <c r="A114" s="30">
        <v>1</v>
      </c>
      <c r="B114" s="31" t="s">
        <v>30</v>
      </c>
      <c r="C114" s="32">
        <v>377</v>
      </c>
      <c r="D114" s="33" t="s">
        <v>31</v>
      </c>
      <c r="E114" s="30" t="s">
        <v>32</v>
      </c>
      <c r="F114" s="39" t="s">
        <v>33</v>
      </c>
      <c r="G114" s="39" t="s">
        <v>34</v>
      </c>
      <c r="H114" s="40" t="s">
        <v>35</v>
      </c>
      <c r="I114" s="30" t="s">
        <v>36</v>
      </c>
      <c r="J114" s="40"/>
      <c r="K114" s="40"/>
      <c r="L114" s="32"/>
      <c r="M114" s="36" t="s">
        <v>37</v>
      </c>
      <c r="N114" s="41" t="s">
        <v>38</v>
      </c>
      <c r="O114" s="51" t="s">
        <v>39</v>
      </c>
      <c r="P114" s="51" t="s">
        <v>40</v>
      </c>
      <c r="Q114" s="40" t="s">
        <v>35</v>
      </c>
      <c r="R114" s="37">
        <v>0.9973</v>
      </c>
      <c r="S114" s="36"/>
      <c r="T114" s="42" t="s">
        <v>41</v>
      </c>
      <c r="U114" s="43" t="s">
        <v>42</v>
      </c>
      <c r="V114" s="36">
        <v>1</v>
      </c>
      <c r="W114" s="36"/>
      <c r="X114" s="38"/>
      <c r="Y114" s="38"/>
      <c r="Z114" s="38"/>
      <c r="AA114" s="38"/>
      <c r="AB114" s="38">
        <v>1</v>
      </c>
      <c r="AC114" s="38"/>
      <c r="AD114" s="44"/>
    </row>
    <row r="115" spans="1:30" ht="57.75" customHeight="1">
      <c r="A115" s="30">
        <f aca="true" t="shared" si="3" ref="A115:A146">A114+1</f>
        <v>2</v>
      </c>
      <c r="B115" s="31" t="s">
        <v>271</v>
      </c>
      <c r="C115" s="32">
        <v>373</v>
      </c>
      <c r="D115" s="33" t="s">
        <v>31</v>
      </c>
      <c r="E115" s="30" t="s">
        <v>32</v>
      </c>
      <c r="F115" s="43" t="s">
        <v>224</v>
      </c>
      <c r="G115" s="43" t="s">
        <v>229</v>
      </c>
      <c r="H115" s="45" t="s">
        <v>184</v>
      </c>
      <c r="I115" s="30" t="s">
        <v>153</v>
      </c>
      <c r="J115" s="45"/>
      <c r="K115" s="45"/>
      <c r="L115" s="32"/>
      <c r="M115" s="36" t="s">
        <v>272</v>
      </c>
      <c r="N115" s="41" t="s">
        <v>273</v>
      </c>
      <c r="O115" s="36" t="s">
        <v>274</v>
      </c>
      <c r="P115" s="36" t="s">
        <v>275</v>
      </c>
      <c r="Q115" s="45" t="s">
        <v>184</v>
      </c>
      <c r="R115" s="37">
        <v>0.6411</v>
      </c>
      <c r="S115" s="36" t="s">
        <v>276</v>
      </c>
      <c r="T115" s="42" t="s">
        <v>224</v>
      </c>
      <c r="U115" s="43" t="s">
        <v>241</v>
      </c>
      <c r="V115" s="36">
        <v>1</v>
      </c>
      <c r="W115" s="36"/>
      <c r="X115" s="38"/>
      <c r="Y115" s="38"/>
      <c r="Z115" s="38"/>
      <c r="AA115" s="38"/>
      <c r="AB115" s="38">
        <v>1</v>
      </c>
      <c r="AC115" s="38"/>
      <c r="AD115" s="44"/>
    </row>
    <row r="116" spans="1:30" ht="51">
      <c r="A116" s="30">
        <f t="shared" si="3"/>
        <v>3</v>
      </c>
      <c r="B116" s="46" t="s">
        <v>289</v>
      </c>
      <c r="C116" s="30">
        <v>484</v>
      </c>
      <c r="D116" s="30" t="s">
        <v>97</v>
      </c>
      <c r="E116" s="30" t="s">
        <v>32</v>
      </c>
      <c r="F116" s="43" t="s">
        <v>224</v>
      </c>
      <c r="G116" s="43" t="s">
        <v>229</v>
      </c>
      <c r="H116" s="45" t="s">
        <v>184</v>
      </c>
      <c r="I116" s="30" t="s">
        <v>76</v>
      </c>
      <c r="J116" s="45" t="s">
        <v>161</v>
      </c>
      <c r="K116" s="45" t="s">
        <v>161</v>
      </c>
      <c r="L116" s="32" t="s">
        <v>161</v>
      </c>
      <c r="M116" s="36" t="s">
        <v>290</v>
      </c>
      <c r="N116" s="30">
        <v>95954969</v>
      </c>
      <c r="O116" s="36" t="s">
        <v>291</v>
      </c>
      <c r="P116" s="36" t="s">
        <v>292</v>
      </c>
      <c r="Q116" s="45" t="s">
        <v>184</v>
      </c>
      <c r="R116" s="37">
        <v>0.7386</v>
      </c>
      <c r="S116" s="36" t="s">
        <v>276</v>
      </c>
      <c r="T116" s="43" t="s">
        <v>224</v>
      </c>
      <c r="U116" s="36" t="s">
        <v>168</v>
      </c>
      <c r="V116" s="36">
        <v>1</v>
      </c>
      <c r="W116" s="36"/>
      <c r="X116" s="38"/>
      <c r="Y116" s="38">
        <v>1</v>
      </c>
      <c r="Z116" s="38"/>
      <c r="AA116" s="38"/>
      <c r="AB116" s="38">
        <v>1</v>
      </c>
      <c r="AC116" s="38"/>
      <c r="AD116" s="38"/>
    </row>
    <row r="117" spans="1:30" ht="38.25">
      <c r="A117" s="30">
        <f t="shared" si="3"/>
        <v>4</v>
      </c>
      <c r="B117" s="50" t="s">
        <v>888</v>
      </c>
      <c r="C117" s="33">
        <v>385</v>
      </c>
      <c r="D117" s="33" t="s">
        <v>125</v>
      </c>
      <c r="E117" s="30" t="s">
        <v>32</v>
      </c>
      <c r="F117" s="43"/>
      <c r="G117" s="43"/>
      <c r="H117" s="45" t="s">
        <v>184</v>
      </c>
      <c r="I117" s="30" t="s">
        <v>90</v>
      </c>
      <c r="J117" s="45"/>
      <c r="K117" s="45"/>
      <c r="L117" s="32"/>
      <c r="M117" s="31" t="s">
        <v>889</v>
      </c>
      <c r="N117" s="57" t="s">
        <v>890</v>
      </c>
      <c r="O117" s="31" t="s">
        <v>891</v>
      </c>
      <c r="P117" s="31" t="s">
        <v>892</v>
      </c>
      <c r="Q117" s="45" t="s">
        <v>184</v>
      </c>
      <c r="R117" s="34">
        <v>0.573</v>
      </c>
      <c r="S117" s="31"/>
      <c r="T117" s="52" t="s">
        <v>354</v>
      </c>
      <c r="U117" s="31" t="s">
        <v>253</v>
      </c>
      <c r="V117" s="31">
        <v>1</v>
      </c>
      <c r="W117" s="31"/>
      <c r="X117" s="35"/>
      <c r="Y117" s="35">
        <v>1</v>
      </c>
      <c r="Z117" s="35"/>
      <c r="AA117" s="35"/>
      <c r="AB117" s="35">
        <v>1</v>
      </c>
      <c r="AC117" s="35"/>
      <c r="AD117" s="35"/>
    </row>
    <row r="118" spans="1:30" ht="35.25" customHeight="1">
      <c r="A118" s="30">
        <f t="shared" si="3"/>
        <v>5</v>
      </c>
      <c r="B118" s="36" t="s">
        <v>63</v>
      </c>
      <c r="C118" s="32">
        <v>252</v>
      </c>
      <c r="D118" s="33" t="s">
        <v>55</v>
      </c>
      <c r="E118" s="30" t="s">
        <v>64</v>
      </c>
      <c r="F118" s="36" t="s">
        <v>56</v>
      </c>
      <c r="G118" s="36" t="s">
        <v>65</v>
      </c>
      <c r="H118" s="30" t="s">
        <v>66</v>
      </c>
      <c r="I118" s="32" t="s">
        <v>46</v>
      </c>
      <c r="J118" s="30"/>
      <c r="K118" s="30"/>
      <c r="L118" s="32"/>
      <c r="M118" s="31" t="s">
        <v>67</v>
      </c>
      <c r="N118" s="32" t="s">
        <v>68</v>
      </c>
      <c r="O118" s="31" t="s">
        <v>69</v>
      </c>
      <c r="P118" s="31" t="s">
        <v>70</v>
      </c>
      <c r="Q118" s="36" t="s">
        <v>66</v>
      </c>
      <c r="R118" s="37">
        <v>0.6895</v>
      </c>
      <c r="S118" s="36" t="s">
        <v>61</v>
      </c>
      <c r="T118" s="36"/>
      <c r="U118" s="36" t="s">
        <v>71</v>
      </c>
      <c r="V118" s="36">
        <v>1</v>
      </c>
      <c r="W118" s="36"/>
      <c r="X118" s="38"/>
      <c r="Y118" s="38">
        <v>1</v>
      </c>
      <c r="Z118" s="38"/>
      <c r="AA118" s="38"/>
      <c r="AB118" s="38">
        <v>1</v>
      </c>
      <c r="AC118" s="38"/>
      <c r="AD118" s="35"/>
    </row>
    <row r="119" spans="1:30" ht="63" customHeight="1">
      <c r="A119" s="30">
        <f t="shared" si="3"/>
        <v>6</v>
      </c>
      <c r="B119" s="31" t="s">
        <v>80</v>
      </c>
      <c r="C119" s="32">
        <v>9</v>
      </c>
      <c r="D119" s="33" t="s">
        <v>55</v>
      </c>
      <c r="E119" s="30" t="s">
        <v>32</v>
      </c>
      <c r="F119" s="31" t="s">
        <v>81</v>
      </c>
      <c r="G119" s="31" t="s">
        <v>34</v>
      </c>
      <c r="H119" s="32" t="s">
        <v>82</v>
      </c>
      <c r="I119" s="32" t="s">
        <v>83</v>
      </c>
      <c r="J119" s="32"/>
      <c r="K119" s="32"/>
      <c r="L119" s="32"/>
      <c r="M119" s="31" t="s">
        <v>47</v>
      </c>
      <c r="N119" s="32">
        <v>93224293</v>
      </c>
      <c r="O119" s="31" t="s">
        <v>84</v>
      </c>
      <c r="P119" s="31" t="s">
        <v>85</v>
      </c>
      <c r="Q119" s="34" t="s">
        <v>82</v>
      </c>
      <c r="R119" s="34">
        <v>0.714</v>
      </c>
      <c r="S119" s="31" t="s">
        <v>86</v>
      </c>
      <c r="T119" s="31"/>
      <c r="U119" s="31" t="s">
        <v>45</v>
      </c>
      <c r="V119" s="31">
        <v>1</v>
      </c>
      <c r="W119" s="31"/>
      <c r="X119" s="35"/>
      <c r="Y119" s="35"/>
      <c r="Z119" s="35"/>
      <c r="AA119" s="35"/>
      <c r="AB119" s="35">
        <v>1</v>
      </c>
      <c r="AC119" s="35"/>
      <c r="AD119" s="35"/>
    </row>
    <row r="120" spans="1:30" ht="25.5">
      <c r="A120" s="30">
        <f t="shared" si="3"/>
        <v>7</v>
      </c>
      <c r="B120" s="31" t="s">
        <v>340</v>
      </c>
      <c r="C120" s="32">
        <v>322</v>
      </c>
      <c r="D120" s="33" t="s">
        <v>31</v>
      </c>
      <c r="E120" s="30" t="s">
        <v>32</v>
      </c>
      <c r="F120" s="43" t="s">
        <v>317</v>
      </c>
      <c r="G120" s="43" t="s">
        <v>89</v>
      </c>
      <c r="H120" s="45" t="s">
        <v>341</v>
      </c>
      <c r="I120" s="30" t="s">
        <v>46</v>
      </c>
      <c r="J120" s="45"/>
      <c r="K120" s="45"/>
      <c r="L120" s="32"/>
      <c r="M120" s="36" t="s">
        <v>342</v>
      </c>
      <c r="N120" s="41" t="s">
        <v>343</v>
      </c>
      <c r="O120" s="36" t="s">
        <v>344</v>
      </c>
      <c r="P120" s="36" t="s">
        <v>345</v>
      </c>
      <c r="Q120" s="45" t="s">
        <v>341</v>
      </c>
      <c r="R120" s="37"/>
      <c r="S120" s="36" t="s">
        <v>346</v>
      </c>
      <c r="T120" s="42"/>
      <c r="U120" s="43" t="s">
        <v>241</v>
      </c>
      <c r="V120" s="36">
        <v>1</v>
      </c>
      <c r="W120" s="36"/>
      <c r="X120" s="38"/>
      <c r="Y120" s="38"/>
      <c r="Z120" s="38"/>
      <c r="AA120" s="38"/>
      <c r="AB120" s="38">
        <v>1</v>
      </c>
      <c r="AC120" s="38"/>
      <c r="AD120" s="44"/>
    </row>
    <row r="121" spans="1:30" ht="51">
      <c r="A121" s="30">
        <f t="shared" si="3"/>
        <v>8</v>
      </c>
      <c r="B121" s="31" t="s">
        <v>134</v>
      </c>
      <c r="C121" s="32">
        <v>147</v>
      </c>
      <c r="D121" s="33" t="s">
        <v>44</v>
      </c>
      <c r="E121" s="30" t="s">
        <v>32</v>
      </c>
      <c r="F121" s="31" t="s">
        <v>135</v>
      </c>
      <c r="G121" s="31" t="s">
        <v>136</v>
      </c>
      <c r="H121" s="32" t="s">
        <v>137</v>
      </c>
      <c r="I121" s="32" t="s">
        <v>76</v>
      </c>
      <c r="J121" s="32"/>
      <c r="K121" s="32"/>
      <c r="L121" s="32"/>
      <c r="M121" s="31" t="s">
        <v>138</v>
      </c>
      <c r="N121" s="32" t="s">
        <v>139</v>
      </c>
      <c r="O121" s="31" t="s">
        <v>140</v>
      </c>
      <c r="P121" s="31" t="s">
        <v>141</v>
      </c>
      <c r="Q121" s="32" t="s">
        <v>137</v>
      </c>
      <c r="R121" s="34">
        <v>0.9822</v>
      </c>
      <c r="S121" s="31" t="s">
        <v>142</v>
      </c>
      <c r="T121" s="31" t="s">
        <v>118</v>
      </c>
      <c r="U121" s="31" t="s">
        <v>143</v>
      </c>
      <c r="V121" s="31">
        <v>1</v>
      </c>
      <c r="W121" s="31"/>
      <c r="X121" s="35"/>
      <c r="Y121" s="35">
        <v>1</v>
      </c>
      <c r="Z121" s="35"/>
      <c r="AA121" s="35"/>
      <c r="AB121" s="35">
        <v>1</v>
      </c>
      <c r="AC121" s="35"/>
      <c r="AD121" s="35"/>
    </row>
    <row r="122" spans="1:31" ht="51">
      <c r="A122" s="30">
        <f t="shared" si="3"/>
        <v>9</v>
      </c>
      <c r="B122" s="31" t="s">
        <v>389</v>
      </c>
      <c r="C122" s="32">
        <v>234</v>
      </c>
      <c r="D122" s="33" t="s">
        <v>44</v>
      </c>
      <c r="E122" s="30" t="s">
        <v>32</v>
      </c>
      <c r="F122" s="31" t="s">
        <v>252</v>
      </c>
      <c r="G122" s="31" t="s">
        <v>367</v>
      </c>
      <c r="H122" s="32" t="s">
        <v>184</v>
      </c>
      <c r="I122" s="32" t="s">
        <v>76</v>
      </c>
      <c r="J122" s="32"/>
      <c r="K122" s="32"/>
      <c r="L122" s="32"/>
      <c r="M122" s="31" t="s">
        <v>47</v>
      </c>
      <c r="N122" s="32" t="s">
        <v>390</v>
      </c>
      <c r="O122" s="31" t="s">
        <v>391</v>
      </c>
      <c r="P122" s="31" t="s">
        <v>392</v>
      </c>
      <c r="Q122" s="32" t="s">
        <v>184</v>
      </c>
      <c r="R122" s="34">
        <v>0.7193</v>
      </c>
      <c r="S122" s="31" t="s">
        <v>373</v>
      </c>
      <c r="T122" s="31" t="s">
        <v>252</v>
      </c>
      <c r="U122" s="31" t="s">
        <v>393</v>
      </c>
      <c r="V122" s="31">
        <v>1</v>
      </c>
      <c r="W122" s="31"/>
      <c r="X122" s="35"/>
      <c r="Y122" s="35"/>
      <c r="Z122" s="35"/>
      <c r="AA122" s="35">
        <v>1</v>
      </c>
      <c r="AB122" s="35">
        <v>1</v>
      </c>
      <c r="AC122" s="35"/>
      <c r="AD122" s="35"/>
      <c r="AE122" s="10" t="s">
        <v>672</v>
      </c>
    </row>
    <row r="123" spans="1:30" ht="38.25">
      <c r="A123" s="30">
        <f t="shared" si="3"/>
        <v>10</v>
      </c>
      <c r="B123" s="36" t="s">
        <v>169</v>
      </c>
      <c r="C123" s="30">
        <v>3</v>
      </c>
      <c r="D123" s="30" t="s">
        <v>97</v>
      </c>
      <c r="E123" s="30" t="s">
        <v>32</v>
      </c>
      <c r="F123" s="43" t="s">
        <v>152</v>
      </c>
      <c r="G123" s="43" t="s">
        <v>45</v>
      </c>
      <c r="H123" s="45" t="s">
        <v>170</v>
      </c>
      <c r="I123" s="30" t="s">
        <v>90</v>
      </c>
      <c r="J123" s="45"/>
      <c r="K123" s="45"/>
      <c r="L123" s="32"/>
      <c r="M123" s="36" t="s">
        <v>171</v>
      </c>
      <c r="N123" s="30" t="s">
        <v>172</v>
      </c>
      <c r="O123" s="36" t="s">
        <v>173</v>
      </c>
      <c r="P123" s="36" t="s">
        <v>174</v>
      </c>
      <c r="Q123" s="46" t="s">
        <v>170</v>
      </c>
      <c r="R123" s="37">
        <v>0.904</v>
      </c>
      <c r="S123" s="36" t="s">
        <v>175</v>
      </c>
      <c r="T123" s="43"/>
      <c r="U123" s="36" t="s">
        <v>176</v>
      </c>
      <c r="V123" s="36">
        <v>1</v>
      </c>
      <c r="W123" s="36"/>
      <c r="X123" s="38"/>
      <c r="Y123" s="38"/>
      <c r="Z123" s="38"/>
      <c r="AA123" s="38">
        <v>1</v>
      </c>
      <c r="AB123" s="38">
        <v>1</v>
      </c>
      <c r="AC123" s="38"/>
      <c r="AD123" s="38"/>
    </row>
    <row r="124" spans="1:30" ht="51">
      <c r="A124" s="30">
        <f t="shared" si="3"/>
        <v>11</v>
      </c>
      <c r="B124" s="36" t="s">
        <v>106</v>
      </c>
      <c r="C124" s="30">
        <v>198</v>
      </c>
      <c r="D124" s="30" t="s">
        <v>97</v>
      </c>
      <c r="E124" s="30" t="s">
        <v>32</v>
      </c>
      <c r="F124" s="39" t="s">
        <v>107</v>
      </c>
      <c r="G124" s="39" t="s">
        <v>108</v>
      </c>
      <c r="H124" s="40" t="s">
        <v>109</v>
      </c>
      <c r="I124" s="30" t="s">
        <v>46</v>
      </c>
      <c r="J124" s="40"/>
      <c r="K124" s="40"/>
      <c r="L124" s="32"/>
      <c r="M124" s="36" t="s">
        <v>110</v>
      </c>
      <c r="N124" s="41" t="s">
        <v>111</v>
      </c>
      <c r="O124" s="36" t="s">
        <v>112</v>
      </c>
      <c r="P124" s="36" t="s">
        <v>113</v>
      </c>
      <c r="Q124" s="36" t="s">
        <v>109</v>
      </c>
      <c r="R124" s="37">
        <v>0.937</v>
      </c>
      <c r="S124" s="36" t="s">
        <v>114</v>
      </c>
      <c r="T124" s="42" t="s">
        <v>115</v>
      </c>
      <c r="U124" s="43" t="s">
        <v>116</v>
      </c>
      <c r="V124" s="36">
        <v>1</v>
      </c>
      <c r="W124" s="36"/>
      <c r="X124" s="38"/>
      <c r="Y124" s="38">
        <v>1</v>
      </c>
      <c r="Z124" s="38">
        <v>1</v>
      </c>
      <c r="AA124" s="38"/>
      <c r="AB124" s="38"/>
      <c r="AC124" s="38"/>
      <c r="AD124" s="38"/>
    </row>
    <row r="125" spans="1:30" ht="25.5">
      <c r="A125" s="30">
        <f t="shared" si="3"/>
        <v>12</v>
      </c>
      <c r="B125" s="31" t="s">
        <v>72</v>
      </c>
      <c r="C125" s="32">
        <v>476</v>
      </c>
      <c r="D125" s="33" t="s">
        <v>31</v>
      </c>
      <c r="E125" s="30" t="s">
        <v>32</v>
      </c>
      <c r="F125" s="39" t="s">
        <v>73</v>
      </c>
      <c r="G125" s="39" t="s">
        <v>74</v>
      </c>
      <c r="H125" s="40" t="s">
        <v>75</v>
      </c>
      <c r="I125" s="30" t="s">
        <v>76</v>
      </c>
      <c r="J125" s="40"/>
      <c r="K125" s="40"/>
      <c r="L125" s="32"/>
      <c r="M125" s="36" t="s">
        <v>47</v>
      </c>
      <c r="N125" s="41" t="s">
        <v>77</v>
      </c>
      <c r="O125" s="36" t="s">
        <v>78</v>
      </c>
      <c r="P125" s="36"/>
      <c r="Q125" s="36"/>
      <c r="R125" s="37"/>
      <c r="S125" s="36" t="s">
        <v>79</v>
      </c>
      <c r="T125" s="42"/>
      <c r="U125" s="43"/>
      <c r="V125" s="36"/>
      <c r="W125" s="36"/>
      <c r="X125" s="38">
        <v>1</v>
      </c>
      <c r="Y125" s="38"/>
      <c r="Z125" s="38"/>
      <c r="AA125" s="38"/>
      <c r="AB125" s="38">
        <v>1</v>
      </c>
      <c r="AC125" s="38"/>
      <c r="AD125" s="44"/>
    </row>
    <row r="126" spans="1:30" ht="63.75">
      <c r="A126" s="30">
        <f t="shared" si="3"/>
        <v>13</v>
      </c>
      <c r="B126" s="36" t="s">
        <v>96</v>
      </c>
      <c r="C126" s="30">
        <v>176</v>
      </c>
      <c r="D126" s="30" t="s">
        <v>97</v>
      </c>
      <c r="E126" s="30" t="s">
        <v>32</v>
      </c>
      <c r="F126" s="39" t="s">
        <v>98</v>
      </c>
      <c r="G126" s="39" t="s">
        <v>99</v>
      </c>
      <c r="H126" s="40" t="s">
        <v>100</v>
      </c>
      <c r="I126" s="30" t="s">
        <v>101</v>
      </c>
      <c r="J126" s="40"/>
      <c r="K126" s="40"/>
      <c r="L126" s="32"/>
      <c r="M126" s="36" t="s">
        <v>102</v>
      </c>
      <c r="N126" s="41" t="s">
        <v>103</v>
      </c>
      <c r="O126" s="31" t="s">
        <v>104</v>
      </c>
      <c r="P126" s="36"/>
      <c r="Q126" s="36"/>
      <c r="R126" s="37"/>
      <c r="S126" s="36" t="s">
        <v>105</v>
      </c>
      <c r="T126" s="42"/>
      <c r="U126" s="43"/>
      <c r="V126" s="36"/>
      <c r="W126" s="36"/>
      <c r="X126" s="38"/>
      <c r="Y126" s="38"/>
      <c r="Z126" s="38"/>
      <c r="AA126" s="38"/>
      <c r="AB126" s="38">
        <v>1</v>
      </c>
      <c r="AC126" s="38"/>
      <c r="AD126" s="38"/>
    </row>
    <row r="127" spans="1:30" ht="38.25">
      <c r="A127" s="30">
        <f t="shared" si="3"/>
        <v>14</v>
      </c>
      <c r="B127" s="31" t="s">
        <v>117</v>
      </c>
      <c r="C127" s="32">
        <v>204</v>
      </c>
      <c r="D127" s="33" t="s">
        <v>55</v>
      </c>
      <c r="E127" s="30" t="s">
        <v>32</v>
      </c>
      <c r="F127" s="31" t="s">
        <v>35</v>
      </c>
      <c r="G127" s="31" t="s">
        <v>118</v>
      </c>
      <c r="H127" s="32" t="s">
        <v>119</v>
      </c>
      <c r="I127" s="32" t="s">
        <v>46</v>
      </c>
      <c r="J127" s="32"/>
      <c r="K127" s="32"/>
      <c r="L127" s="32"/>
      <c r="M127" s="36" t="s">
        <v>120</v>
      </c>
      <c r="N127" s="30" t="s">
        <v>121</v>
      </c>
      <c r="O127" s="31" t="s">
        <v>122</v>
      </c>
      <c r="P127" s="31"/>
      <c r="Q127" s="31"/>
      <c r="R127" s="31"/>
      <c r="S127" s="31" t="s">
        <v>123</v>
      </c>
      <c r="T127" s="31" t="s">
        <v>35</v>
      </c>
      <c r="U127" s="31"/>
      <c r="V127" s="31"/>
      <c r="W127" s="31"/>
      <c r="X127" s="35"/>
      <c r="Y127" s="35">
        <v>1</v>
      </c>
      <c r="Z127" s="35"/>
      <c r="AA127" s="35"/>
      <c r="AB127" s="35">
        <v>1</v>
      </c>
      <c r="AC127" s="35"/>
      <c r="AD127" s="35"/>
    </row>
    <row r="128" spans="1:30" ht="38.25">
      <c r="A128" s="30">
        <f t="shared" si="3"/>
        <v>15</v>
      </c>
      <c r="B128" s="36" t="s">
        <v>132</v>
      </c>
      <c r="C128" s="30">
        <v>438</v>
      </c>
      <c r="D128" s="30" t="s">
        <v>97</v>
      </c>
      <c r="E128" s="30" t="s">
        <v>32</v>
      </c>
      <c r="F128" s="36" t="s">
        <v>35</v>
      </c>
      <c r="G128" s="43" t="s">
        <v>118</v>
      </c>
      <c r="H128" s="43" t="s">
        <v>119</v>
      </c>
      <c r="I128" s="30" t="s">
        <v>76</v>
      </c>
      <c r="J128" s="43"/>
      <c r="K128" s="43"/>
      <c r="L128" s="32"/>
      <c r="M128" s="36" t="s">
        <v>120</v>
      </c>
      <c r="N128" s="30" t="s">
        <v>121</v>
      </c>
      <c r="O128" s="36" t="s">
        <v>133</v>
      </c>
      <c r="P128" s="36"/>
      <c r="Q128" s="43"/>
      <c r="R128" s="37"/>
      <c r="S128" s="36" t="s">
        <v>123</v>
      </c>
      <c r="T128" s="43" t="s">
        <v>35</v>
      </c>
      <c r="U128" s="36"/>
      <c r="V128" s="36"/>
      <c r="W128" s="36"/>
      <c r="X128" s="38">
        <v>1</v>
      </c>
      <c r="Y128" s="38"/>
      <c r="Z128" s="38"/>
      <c r="AA128" s="38"/>
      <c r="AB128" s="38">
        <v>1</v>
      </c>
      <c r="AC128" s="38"/>
      <c r="AD128" s="38"/>
    </row>
    <row r="129" spans="1:30" ht="38.25">
      <c r="A129" s="30">
        <f t="shared" si="3"/>
        <v>16</v>
      </c>
      <c r="B129" s="31" t="s">
        <v>144</v>
      </c>
      <c r="C129" s="32">
        <v>214</v>
      </c>
      <c r="D129" s="33" t="s">
        <v>31</v>
      </c>
      <c r="E129" s="30" t="s">
        <v>32</v>
      </c>
      <c r="F129" s="39" t="s">
        <v>145</v>
      </c>
      <c r="G129" s="39" t="s">
        <v>146</v>
      </c>
      <c r="H129" s="40" t="s">
        <v>109</v>
      </c>
      <c r="I129" s="30" t="s">
        <v>101</v>
      </c>
      <c r="J129" s="40"/>
      <c r="K129" s="40"/>
      <c r="L129" s="32"/>
      <c r="M129" s="36" t="s">
        <v>47</v>
      </c>
      <c r="N129" s="41" t="s">
        <v>147</v>
      </c>
      <c r="O129" s="36" t="s">
        <v>148</v>
      </c>
      <c r="P129" s="36"/>
      <c r="Q129" s="36"/>
      <c r="R129" s="37"/>
      <c r="S129" s="36" t="s">
        <v>149</v>
      </c>
      <c r="T129" s="42" t="s">
        <v>150</v>
      </c>
      <c r="U129" s="43"/>
      <c r="V129" s="36"/>
      <c r="W129" s="36"/>
      <c r="X129" s="38"/>
      <c r="Y129" s="38"/>
      <c r="Z129" s="38"/>
      <c r="AA129" s="38">
        <v>1</v>
      </c>
      <c r="AB129" s="38">
        <v>1</v>
      </c>
      <c r="AC129" s="38"/>
      <c r="AD129" s="44"/>
    </row>
    <row r="130" spans="1:30" ht="38.25">
      <c r="A130" s="30">
        <f t="shared" si="3"/>
        <v>17</v>
      </c>
      <c r="B130" s="31" t="s">
        <v>214</v>
      </c>
      <c r="C130" s="32">
        <v>210</v>
      </c>
      <c r="D130" s="33" t="s">
        <v>31</v>
      </c>
      <c r="E130" s="30" t="s">
        <v>32</v>
      </c>
      <c r="F130" s="39" t="s">
        <v>62</v>
      </c>
      <c r="G130" s="39" t="s">
        <v>170</v>
      </c>
      <c r="H130" s="40" t="s">
        <v>215</v>
      </c>
      <c r="I130" s="30" t="s">
        <v>76</v>
      </c>
      <c r="J130" s="40"/>
      <c r="K130" s="40"/>
      <c r="L130" s="32"/>
      <c r="M130" s="36" t="s">
        <v>216</v>
      </c>
      <c r="N130" s="41" t="s">
        <v>217</v>
      </c>
      <c r="O130" s="31" t="s">
        <v>218</v>
      </c>
      <c r="P130" s="36"/>
      <c r="Q130" s="36"/>
      <c r="R130" s="37"/>
      <c r="S130" s="36" t="s">
        <v>219</v>
      </c>
      <c r="T130" s="42" t="s">
        <v>62</v>
      </c>
      <c r="U130" s="43"/>
      <c r="V130" s="36"/>
      <c r="W130" s="36"/>
      <c r="X130" s="38"/>
      <c r="Y130" s="38"/>
      <c r="Z130" s="38"/>
      <c r="AA130" s="38"/>
      <c r="AB130" s="38">
        <v>1</v>
      </c>
      <c r="AC130" s="38"/>
      <c r="AD130" s="44"/>
    </row>
    <row r="131" spans="1:30" ht="38.25">
      <c r="A131" s="30">
        <f t="shared" si="3"/>
        <v>18</v>
      </c>
      <c r="B131" s="46" t="s">
        <v>220</v>
      </c>
      <c r="C131" s="30">
        <v>441</v>
      </c>
      <c r="D131" s="30" t="s">
        <v>97</v>
      </c>
      <c r="E131" s="30" t="s">
        <v>32</v>
      </c>
      <c r="F131" s="43" t="s">
        <v>62</v>
      </c>
      <c r="G131" s="43" t="s">
        <v>170</v>
      </c>
      <c r="H131" s="45" t="s">
        <v>221</v>
      </c>
      <c r="I131" s="30" t="s">
        <v>90</v>
      </c>
      <c r="J131" s="45"/>
      <c r="K131" s="45"/>
      <c r="L131" s="32"/>
      <c r="M131" s="36" t="s">
        <v>47</v>
      </c>
      <c r="N131" s="30">
        <v>685143</v>
      </c>
      <c r="O131" s="31" t="s">
        <v>222</v>
      </c>
      <c r="P131" s="36"/>
      <c r="Q131" s="46"/>
      <c r="R131" s="37"/>
      <c r="S131" s="36" t="s">
        <v>223</v>
      </c>
      <c r="T131" s="43" t="s">
        <v>224</v>
      </c>
      <c r="U131" s="36"/>
      <c r="V131" s="36"/>
      <c r="W131" s="36"/>
      <c r="X131" s="38"/>
      <c r="Y131" s="38">
        <v>1</v>
      </c>
      <c r="Z131" s="38"/>
      <c r="AA131" s="38"/>
      <c r="AB131" s="38">
        <v>1</v>
      </c>
      <c r="AC131" s="38"/>
      <c r="AD131" s="38"/>
    </row>
    <row r="132" spans="1:30" ht="38.25">
      <c r="A132" s="30">
        <f t="shared" si="3"/>
        <v>19</v>
      </c>
      <c r="B132" s="31" t="s">
        <v>225</v>
      </c>
      <c r="C132" s="32">
        <v>466</v>
      </c>
      <c r="D132" s="33" t="s">
        <v>44</v>
      </c>
      <c r="E132" s="30" t="s">
        <v>32</v>
      </c>
      <c r="F132" s="31" t="s">
        <v>62</v>
      </c>
      <c r="G132" s="31" t="s">
        <v>170</v>
      </c>
      <c r="H132" s="32" t="s">
        <v>184</v>
      </c>
      <c r="I132" s="32" t="s">
        <v>46</v>
      </c>
      <c r="J132" s="32"/>
      <c r="K132" s="32"/>
      <c r="L132" s="32"/>
      <c r="M132" s="31" t="s">
        <v>226</v>
      </c>
      <c r="N132" s="32">
        <v>99422599</v>
      </c>
      <c r="O132" s="31" t="s">
        <v>227</v>
      </c>
      <c r="P132" s="31"/>
      <c r="Q132" s="31"/>
      <c r="R132" s="31"/>
      <c r="S132" s="31"/>
      <c r="T132" s="31" t="s">
        <v>152</v>
      </c>
      <c r="U132" s="31"/>
      <c r="V132" s="31"/>
      <c r="W132" s="31"/>
      <c r="X132" s="35"/>
      <c r="Y132" s="35"/>
      <c r="Z132" s="35"/>
      <c r="AA132" s="35"/>
      <c r="AB132" s="35">
        <v>1</v>
      </c>
      <c r="AC132" s="35"/>
      <c r="AD132" s="35"/>
    </row>
    <row r="133" spans="1:30" ht="38.25">
      <c r="A133" s="30">
        <f t="shared" si="3"/>
        <v>20</v>
      </c>
      <c r="B133" s="36" t="s">
        <v>242</v>
      </c>
      <c r="C133" s="32">
        <v>354</v>
      </c>
      <c r="D133" s="33" t="s">
        <v>55</v>
      </c>
      <c r="E133" s="30" t="s">
        <v>32</v>
      </c>
      <c r="F133" s="36" t="s">
        <v>224</v>
      </c>
      <c r="G133" s="36" t="s">
        <v>229</v>
      </c>
      <c r="H133" s="30" t="s">
        <v>184</v>
      </c>
      <c r="I133" s="32" t="s">
        <v>46</v>
      </c>
      <c r="J133" s="30"/>
      <c r="K133" s="30"/>
      <c r="L133" s="32"/>
      <c r="M133" s="31" t="s">
        <v>47</v>
      </c>
      <c r="N133" s="32" t="s">
        <v>243</v>
      </c>
      <c r="O133" s="31" t="s">
        <v>244</v>
      </c>
      <c r="P133" s="31"/>
      <c r="Q133" s="36"/>
      <c r="R133" s="37"/>
      <c r="S133" s="36" t="s">
        <v>245</v>
      </c>
      <c r="T133" s="36"/>
      <c r="U133" s="36"/>
      <c r="V133" s="36"/>
      <c r="W133" s="36"/>
      <c r="X133" s="38"/>
      <c r="Y133" s="38">
        <v>1</v>
      </c>
      <c r="Z133" s="38"/>
      <c r="AA133" s="38"/>
      <c r="AB133" s="38">
        <v>1</v>
      </c>
      <c r="AC133" s="38"/>
      <c r="AD133" s="35"/>
    </row>
    <row r="134" spans="1:30" ht="38.25">
      <c r="A134" s="30">
        <f t="shared" si="3"/>
        <v>21</v>
      </c>
      <c r="B134" s="36" t="s">
        <v>260</v>
      </c>
      <c r="C134" s="30">
        <v>330</v>
      </c>
      <c r="D134" s="30" t="s">
        <v>125</v>
      </c>
      <c r="E134" s="30" t="s">
        <v>32</v>
      </c>
      <c r="F134" s="30" t="s">
        <v>224</v>
      </c>
      <c r="G134" s="43" t="s">
        <v>229</v>
      </c>
      <c r="H134" s="45" t="s">
        <v>261</v>
      </c>
      <c r="I134" s="30" t="s">
        <v>101</v>
      </c>
      <c r="J134" s="45"/>
      <c r="K134" s="45"/>
      <c r="L134" s="32"/>
      <c r="M134" s="36" t="s">
        <v>262</v>
      </c>
      <c r="N134" s="30" t="s">
        <v>263</v>
      </c>
      <c r="O134" s="31" t="s">
        <v>264</v>
      </c>
      <c r="P134" s="36"/>
      <c r="Q134" s="36"/>
      <c r="R134" s="36"/>
      <c r="S134" s="36" t="s">
        <v>265</v>
      </c>
      <c r="T134" s="43" t="s">
        <v>229</v>
      </c>
      <c r="U134" s="36"/>
      <c r="V134" s="36"/>
      <c r="W134" s="36"/>
      <c r="X134" s="38"/>
      <c r="Y134" s="38"/>
      <c r="Z134" s="38"/>
      <c r="AA134" s="38"/>
      <c r="AB134" s="38">
        <v>1</v>
      </c>
      <c r="AC134" s="38"/>
      <c r="AD134" s="38"/>
    </row>
    <row r="135" spans="1:30" ht="51">
      <c r="A135" s="30">
        <f t="shared" si="3"/>
        <v>22</v>
      </c>
      <c r="B135" s="46" t="s">
        <v>277</v>
      </c>
      <c r="C135" s="30">
        <v>522</v>
      </c>
      <c r="D135" s="30" t="s">
        <v>97</v>
      </c>
      <c r="E135" s="30" t="s">
        <v>32</v>
      </c>
      <c r="F135" s="43" t="s">
        <v>224</v>
      </c>
      <c r="G135" s="43" t="s">
        <v>229</v>
      </c>
      <c r="H135" s="45" t="s">
        <v>184</v>
      </c>
      <c r="I135" s="30" t="s">
        <v>76</v>
      </c>
      <c r="J135" s="45"/>
      <c r="K135" s="45"/>
      <c r="L135" s="32"/>
      <c r="M135" s="36" t="s">
        <v>47</v>
      </c>
      <c r="N135" s="30" t="s">
        <v>278</v>
      </c>
      <c r="O135" s="31" t="s">
        <v>279</v>
      </c>
      <c r="P135" s="36"/>
      <c r="Q135" s="48"/>
      <c r="R135" s="37"/>
      <c r="S135" s="36"/>
      <c r="T135" s="43" t="s">
        <v>62</v>
      </c>
      <c r="U135" s="36"/>
      <c r="V135" s="36"/>
      <c r="W135" s="36"/>
      <c r="X135" s="38"/>
      <c r="Y135" s="38"/>
      <c r="Z135" s="38"/>
      <c r="AA135" s="38"/>
      <c r="AB135" s="38">
        <v>1</v>
      </c>
      <c r="AC135" s="38"/>
      <c r="AD135" s="38"/>
    </row>
    <row r="136" spans="1:30" ht="25.5">
      <c r="A136" s="30">
        <f t="shared" si="3"/>
        <v>23</v>
      </c>
      <c r="B136" s="50" t="s">
        <v>340</v>
      </c>
      <c r="C136" s="33">
        <v>322</v>
      </c>
      <c r="D136" s="30" t="s">
        <v>31</v>
      </c>
      <c r="E136" s="30" t="s">
        <v>32</v>
      </c>
      <c r="F136" s="43" t="s">
        <v>317</v>
      </c>
      <c r="G136" s="43" t="s">
        <v>89</v>
      </c>
      <c r="H136" s="45" t="s">
        <v>341</v>
      </c>
      <c r="I136" s="30" t="s">
        <v>46</v>
      </c>
      <c r="J136" s="45"/>
      <c r="K136" s="45"/>
      <c r="L136" s="32"/>
      <c r="M136" s="31" t="s">
        <v>347</v>
      </c>
      <c r="N136" s="32">
        <v>99422299</v>
      </c>
      <c r="O136" s="51" t="s">
        <v>39</v>
      </c>
      <c r="P136" s="31"/>
      <c r="Q136" s="47"/>
      <c r="R136" s="31"/>
      <c r="S136" s="31"/>
      <c r="T136" s="52"/>
      <c r="U136" s="31"/>
      <c r="V136" s="31"/>
      <c r="W136" s="31"/>
      <c r="X136" s="35"/>
      <c r="Y136" s="35"/>
      <c r="Z136" s="35"/>
      <c r="AA136" s="35"/>
      <c r="AB136" s="35"/>
      <c r="AC136" s="35"/>
      <c r="AD136" s="35"/>
    </row>
    <row r="137" spans="1:30" ht="38.25">
      <c r="A137" s="30">
        <f t="shared" si="3"/>
        <v>24</v>
      </c>
      <c r="B137" s="46" t="s">
        <v>353</v>
      </c>
      <c r="C137" s="30">
        <v>423</v>
      </c>
      <c r="D137" s="30" t="s">
        <v>97</v>
      </c>
      <c r="E137" s="30" t="s">
        <v>32</v>
      </c>
      <c r="F137" s="43" t="s">
        <v>317</v>
      </c>
      <c r="G137" s="43" t="s">
        <v>89</v>
      </c>
      <c r="H137" s="45" t="s">
        <v>354</v>
      </c>
      <c r="I137" s="30" t="s">
        <v>83</v>
      </c>
      <c r="J137" s="45"/>
      <c r="K137" s="45"/>
      <c r="L137" s="32"/>
      <c r="M137" s="36" t="s">
        <v>47</v>
      </c>
      <c r="N137" s="30" t="s">
        <v>355</v>
      </c>
      <c r="O137" s="36" t="s">
        <v>356</v>
      </c>
      <c r="P137" s="36"/>
      <c r="Q137" s="48"/>
      <c r="R137" s="37"/>
      <c r="S137" s="36" t="s">
        <v>357</v>
      </c>
      <c r="T137" s="43" t="s">
        <v>95</v>
      </c>
      <c r="U137" s="36"/>
      <c r="V137" s="36"/>
      <c r="W137" s="36"/>
      <c r="X137" s="38"/>
      <c r="Y137" s="38"/>
      <c r="Z137" s="38"/>
      <c r="AA137" s="38"/>
      <c r="AB137" s="38">
        <v>1</v>
      </c>
      <c r="AC137" s="38"/>
      <c r="AD137" s="38"/>
    </row>
    <row r="138" spans="1:30" ht="51">
      <c r="A138" s="30">
        <f t="shared" si="3"/>
        <v>25</v>
      </c>
      <c r="B138" s="36" t="s">
        <v>394</v>
      </c>
      <c r="C138" s="32">
        <v>450</v>
      </c>
      <c r="D138" s="33" t="s">
        <v>55</v>
      </c>
      <c r="E138" s="30" t="s">
        <v>32</v>
      </c>
      <c r="F138" s="36" t="s">
        <v>45</v>
      </c>
      <c r="G138" s="36" t="s">
        <v>395</v>
      </c>
      <c r="H138" s="30" t="s">
        <v>160</v>
      </c>
      <c r="I138" s="32" t="s">
        <v>90</v>
      </c>
      <c r="J138" s="30"/>
      <c r="K138" s="30"/>
      <c r="L138" s="32"/>
      <c r="M138" s="31" t="s">
        <v>47</v>
      </c>
      <c r="N138" s="32" t="s">
        <v>396</v>
      </c>
      <c r="O138" s="31" t="s">
        <v>397</v>
      </c>
      <c r="P138" s="31"/>
      <c r="Q138" s="36"/>
      <c r="R138" s="37"/>
      <c r="S138" s="36" t="s">
        <v>398</v>
      </c>
      <c r="T138" s="36"/>
      <c r="U138" s="36"/>
      <c r="V138" s="36"/>
      <c r="W138" s="36"/>
      <c r="X138" s="38"/>
      <c r="Y138" s="38">
        <v>1</v>
      </c>
      <c r="Z138" s="38"/>
      <c r="AA138" s="38">
        <v>1</v>
      </c>
      <c r="AB138" s="38">
        <v>1</v>
      </c>
      <c r="AC138" s="38"/>
      <c r="AD138" s="35"/>
    </row>
    <row r="139" spans="1:30" ht="51">
      <c r="A139" s="30">
        <f t="shared" si="3"/>
        <v>26</v>
      </c>
      <c r="B139" s="31" t="s">
        <v>405</v>
      </c>
      <c r="C139" s="32">
        <v>26</v>
      </c>
      <c r="D139" s="33" t="s">
        <v>31</v>
      </c>
      <c r="E139" s="30" t="s">
        <v>32</v>
      </c>
      <c r="F139" s="43" t="s">
        <v>186</v>
      </c>
      <c r="G139" s="43" t="s">
        <v>406</v>
      </c>
      <c r="H139" s="45" t="s">
        <v>407</v>
      </c>
      <c r="I139" s="30" t="s">
        <v>101</v>
      </c>
      <c r="J139" s="45"/>
      <c r="K139" s="45"/>
      <c r="L139" s="32"/>
      <c r="M139" s="36" t="s">
        <v>47</v>
      </c>
      <c r="N139" s="41" t="s">
        <v>408</v>
      </c>
      <c r="O139" s="31" t="s">
        <v>409</v>
      </c>
      <c r="P139" s="36"/>
      <c r="Q139" s="36"/>
      <c r="R139" s="37"/>
      <c r="S139" s="31" t="s">
        <v>410</v>
      </c>
      <c r="T139" s="42" t="s">
        <v>45</v>
      </c>
      <c r="U139" s="43"/>
      <c r="V139" s="36"/>
      <c r="W139" s="36"/>
      <c r="X139" s="38"/>
      <c r="Y139" s="38">
        <v>1</v>
      </c>
      <c r="Z139" s="38"/>
      <c r="AA139" s="38"/>
      <c r="AB139" s="38">
        <v>1</v>
      </c>
      <c r="AC139" s="38"/>
      <c r="AD139" s="44"/>
    </row>
    <row r="140" spans="1:30" ht="38.25">
      <c r="A140" s="30">
        <f t="shared" si="3"/>
        <v>27</v>
      </c>
      <c r="B140" s="31" t="s">
        <v>417</v>
      </c>
      <c r="C140" s="32">
        <v>119</v>
      </c>
      <c r="D140" s="33" t="s">
        <v>44</v>
      </c>
      <c r="E140" s="30" t="s">
        <v>32</v>
      </c>
      <c r="F140" s="31" t="s">
        <v>186</v>
      </c>
      <c r="G140" s="31" t="s">
        <v>406</v>
      </c>
      <c r="H140" s="32" t="s">
        <v>184</v>
      </c>
      <c r="I140" s="32" t="s">
        <v>76</v>
      </c>
      <c r="J140" s="32"/>
      <c r="K140" s="32"/>
      <c r="L140" s="32"/>
      <c r="M140" s="31" t="s">
        <v>418</v>
      </c>
      <c r="N140" s="32">
        <v>98113306</v>
      </c>
      <c r="O140" s="31" t="s">
        <v>419</v>
      </c>
      <c r="P140" s="31"/>
      <c r="Q140" s="31"/>
      <c r="R140" s="31"/>
      <c r="S140" s="31" t="s">
        <v>420</v>
      </c>
      <c r="T140" s="31" t="s">
        <v>406</v>
      </c>
      <c r="U140" s="31"/>
      <c r="V140" s="31"/>
      <c r="W140" s="31"/>
      <c r="X140" s="35"/>
      <c r="Y140" s="35">
        <v>1</v>
      </c>
      <c r="Z140" s="35"/>
      <c r="AA140" s="35"/>
      <c r="AB140" s="35">
        <v>1</v>
      </c>
      <c r="AC140" s="35"/>
      <c r="AD140" s="35"/>
    </row>
    <row r="141" spans="1:30" ht="38.25">
      <c r="A141" s="30">
        <f t="shared" si="3"/>
        <v>28</v>
      </c>
      <c r="B141" s="36" t="s">
        <v>467</v>
      </c>
      <c r="C141" s="30">
        <v>376</v>
      </c>
      <c r="D141" s="30" t="s">
        <v>97</v>
      </c>
      <c r="E141" s="30" t="s">
        <v>32</v>
      </c>
      <c r="F141" s="39" t="s">
        <v>170</v>
      </c>
      <c r="G141" s="39" t="s">
        <v>458</v>
      </c>
      <c r="H141" s="40" t="s">
        <v>137</v>
      </c>
      <c r="I141" s="30" t="s">
        <v>90</v>
      </c>
      <c r="J141" s="40"/>
      <c r="K141" s="40"/>
      <c r="L141" s="32"/>
      <c r="M141" s="36" t="s">
        <v>299</v>
      </c>
      <c r="N141" s="30">
        <v>99115690</v>
      </c>
      <c r="O141" s="36" t="s">
        <v>468</v>
      </c>
      <c r="P141" s="36"/>
      <c r="Q141" s="36"/>
      <c r="R141" s="37"/>
      <c r="S141" s="36" t="s">
        <v>469</v>
      </c>
      <c r="T141" s="42"/>
      <c r="U141" s="43"/>
      <c r="V141" s="36"/>
      <c r="W141" s="36"/>
      <c r="X141" s="38"/>
      <c r="Y141" s="38">
        <v>1</v>
      </c>
      <c r="Z141" s="38">
        <v>1</v>
      </c>
      <c r="AA141" s="38"/>
      <c r="AB141" s="38">
        <v>1</v>
      </c>
      <c r="AC141" s="38"/>
      <c r="AD141" s="38"/>
    </row>
    <row r="142" spans="1:30" ht="51">
      <c r="A142" s="30">
        <f t="shared" si="3"/>
        <v>29</v>
      </c>
      <c r="B142" s="36" t="s">
        <v>480</v>
      </c>
      <c r="C142" s="32">
        <v>7</v>
      </c>
      <c r="D142" s="33" t="s">
        <v>55</v>
      </c>
      <c r="E142" s="30" t="s">
        <v>32</v>
      </c>
      <c r="F142" s="36" t="s">
        <v>229</v>
      </c>
      <c r="G142" s="36" t="s">
        <v>481</v>
      </c>
      <c r="H142" s="30" t="s">
        <v>382</v>
      </c>
      <c r="I142" s="32" t="s">
        <v>101</v>
      </c>
      <c r="J142" s="30"/>
      <c r="K142" s="30"/>
      <c r="L142" s="32"/>
      <c r="M142" s="31" t="s">
        <v>47</v>
      </c>
      <c r="N142" s="32" t="s">
        <v>482</v>
      </c>
      <c r="O142" s="31" t="s">
        <v>483</v>
      </c>
      <c r="P142" s="31"/>
      <c r="Q142" s="36"/>
      <c r="R142" s="37"/>
      <c r="S142" s="36" t="s">
        <v>484</v>
      </c>
      <c r="T142" s="36" t="s">
        <v>45</v>
      </c>
      <c r="U142" s="36"/>
      <c r="V142" s="36"/>
      <c r="W142" s="36"/>
      <c r="X142" s="38"/>
      <c r="Y142" s="38">
        <v>1</v>
      </c>
      <c r="Z142" s="38"/>
      <c r="AA142" s="38"/>
      <c r="AB142" s="38">
        <v>1</v>
      </c>
      <c r="AC142" s="38"/>
      <c r="AD142" s="35"/>
    </row>
    <row r="143" spans="1:30" ht="63.75">
      <c r="A143" s="30">
        <f t="shared" si="3"/>
        <v>30</v>
      </c>
      <c r="B143" s="46" t="s">
        <v>502</v>
      </c>
      <c r="C143" s="30">
        <v>358</v>
      </c>
      <c r="D143" s="30" t="s">
        <v>31</v>
      </c>
      <c r="E143" s="30" t="s">
        <v>32</v>
      </c>
      <c r="F143" s="43" t="s">
        <v>229</v>
      </c>
      <c r="G143" s="43" t="s">
        <v>481</v>
      </c>
      <c r="H143" s="45" t="s">
        <v>184</v>
      </c>
      <c r="I143" s="30" t="s">
        <v>319</v>
      </c>
      <c r="J143" s="45"/>
      <c r="K143" s="45"/>
      <c r="L143" s="32"/>
      <c r="M143" s="36" t="s">
        <v>503</v>
      </c>
      <c r="N143" s="30" t="s">
        <v>504</v>
      </c>
      <c r="O143" s="31" t="s">
        <v>505</v>
      </c>
      <c r="P143" s="36"/>
      <c r="Q143" s="46"/>
      <c r="R143" s="36"/>
      <c r="S143" s="36" t="s">
        <v>490</v>
      </c>
      <c r="T143" s="43" t="s">
        <v>229</v>
      </c>
      <c r="U143" s="36"/>
      <c r="V143" s="36"/>
      <c r="W143" s="36"/>
      <c r="X143" s="38"/>
      <c r="Y143" s="38">
        <v>1</v>
      </c>
      <c r="Z143" s="38"/>
      <c r="AA143" s="38"/>
      <c r="AB143" s="38">
        <v>1</v>
      </c>
      <c r="AC143" s="38"/>
      <c r="AD143" s="38"/>
    </row>
    <row r="144" spans="1:30" ht="25.5">
      <c r="A144" s="30">
        <f t="shared" si="3"/>
        <v>31</v>
      </c>
      <c r="B144" s="50" t="s">
        <v>521</v>
      </c>
      <c r="C144" s="33">
        <v>256</v>
      </c>
      <c r="D144" s="33" t="s">
        <v>44</v>
      </c>
      <c r="E144" s="30" t="s">
        <v>32</v>
      </c>
      <c r="F144" s="43" t="s">
        <v>229</v>
      </c>
      <c r="G144" s="43" t="s">
        <v>481</v>
      </c>
      <c r="H144" s="45" t="s">
        <v>453</v>
      </c>
      <c r="I144" s="30" t="s">
        <v>46</v>
      </c>
      <c r="J144" s="45"/>
      <c r="K144" s="45"/>
      <c r="L144" s="32"/>
      <c r="M144" s="31" t="s">
        <v>294</v>
      </c>
      <c r="N144" s="32">
        <v>99002673</v>
      </c>
      <c r="O144" s="36" t="s">
        <v>522</v>
      </c>
      <c r="P144" s="31"/>
      <c r="Q144" s="47"/>
      <c r="R144" s="53"/>
      <c r="S144" s="31"/>
      <c r="T144" s="52" t="s">
        <v>406</v>
      </c>
      <c r="U144" s="31"/>
      <c r="V144" s="31"/>
      <c r="W144" s="31"/>
      <c r="X144" s="35"/>
      <c r="Y144" s="35">
        <v>1</v>
      </c>
      <c r="Z144" s="35"/>
      <c r="AA144" s="35"/>
      <c r="AB144" s="35">
        <v>1</v>
      </c>
      <c r="AC144" s="35"/>
      <c r="AD144" s="35"/>
    </row>
    <row r="145" spans="1:31" ht="25.5">
      <c r="A145" s="30">
        <f t="shared" si="3"/>
        <v>32</v>
      </c>
      <c r="B145" s="46" t="s">
        <v>523</v>
      </c>
      <c r="C145" s="30">
        <v>158</v>
      </c>
      <c r="D145" s="30" t="s">
        <v>524</v>
      </c>
      <c r="E145" s="30" t="s">
        <v>32</v>
      </c>
      <c r="F145" s="43" t="s">
        <v>229</v>
      </c>
      <c r="G145" s="43" t="s">
        <v>481</v>
      </c>
      <c r="H145" s="45" t="s">
        <v>184</v>
      </c>
      <c r="I145" s="30" t="s">
        <v>83</v>
      </c>
      <c r="J145" s="45"/>
      <c r="K145" s="45"/>
      <c r="L145" s="32"/>
      <c r="M145" s="36" t="s">
        <v>448</v>
      </c>
      <c r="N145" s="30" t="s">
        <v>525</v>
      </c>
      <c r="O145" s="36" t="s">
        <v>526</v>
      </c>
      <c r="P145" s="36"/>
      <c r="Q145" s="43"/>
      <c r="R145" s="37"/>
      <c r="S145" s="36" t="s">
        <v>501</v>
      </c>
      <c r="T145" s="43"/>
      <c r="U145" s="36"/>
      <c r="V145" s="36"/>
      <c r="W145" s="36"/>
      <c r="X145" s="38"/>
      <c r="Y145" s="38"/>
      <c r="Z145" s="38"/>
      <c r="AA145" s="38"/>
      <c r="AB145" s="38">
        <v>1</v>
      </c>
      <c r="AC145" s="38"/>
      <c r="AD145" s="38"/>
      <c r="AE145" s="10" t="s">
        <v>672</v>
      </c>
    </row>
    <row r="146" spans="1:30" ht="63.75">
      <c r="A146" s="30">
        <f t="shared" si="3"/>
        <v>33</v>
      </c>
      <c r="B146" s="46" t="s">
        <v>532</v>
      </c>
      <c r="C146" s="30">
        <v>65</v>
      </c>
      <c r="D146" s="30" t="s">
        <v>533</v>
      </c>
      <c r="E146" s="30" t="s">
        <v>32</v>
      </c>
      <c r="F146" s="43" t="s">
        <v>229</v>
      </c>
      <c r="G146" s="43" t="s">
        <v>481</v>
      </c>
      <c r="H146" s="45" t="s">
        <v>184</v>
      </c>
      <c r="I146" s="30" t="s">
        <v>83</v>
      </c>
      <c r="J146" s="45"/>
      <c r="K146" s="45"/>
      <c r="L146" s="32"/>
      <c r="M146" s="36" t="s">
        <v>534</v>
      </c>
      <c r="N146" s="30">
        <v>462130</v>
      </c>
      <c r="O146" s="31" t="s">
        <v>505</v>
      </c>
      <c r="P146" s="36"/>
      <c r="Q146" s="43"/>
      <c r="R146" s="37"/>
      <c r="S146" s="36" t="s">
        <v>490</v>
      </c>
      <c r="T146" s="43" t="s">
        <v>229</v>
      </c>
      <c r="U146" s="36"/>
      <c r="V146" s="36"/>
      <c r="W146" s="36"/>
      <c r="X146" s="38"/>
      <c r="Y146" s="38">
        <v>1</v>
      </c>
      <c r="Z146" s="38"/>
      <c r="AA146" s="38"/>
      <c r="AB146" s="38">
        <v>1</v>
      </c>
      <c r="AC146" s="38"/>
      <c r="AD146" s="38"/>
    </row>
    <row r="147" spans="1:30" ht="51">
      <c r="A147" s="30">
        <f aca="true" t="shared" si="4" ref="A147:A178">A146+1</f>
        <v>34</v>
      </c>
      <c r="B147" s="46" t="s">
        <v>535</v>
      </c>
      <c r="C147" s="30">
        <v>528</v>
      </c>
      <c r="D147" s="30" t="s">
        <v>533</v>
      </c>
      <c r="E147" s="30" t="s">
        <v>32</v>
      </c>
      <c r="F147" s="43" t="s">
        <v>229</v>
      </c>
      <c r="G147" s="43" t="s">
        <v>481</v>
      </c>
      <c r="H147" s="45" t="s">
        <v>184</v>
      </c>
      <c r="I147" s="30" t="s">
        <v>83</v>
      </c>
      <c r="J147" s="45"/>
      <c r="K147" s="45"/>
      <c r="L147" s="32"/>
      <c r="M147" s="36" t="s">
        <v>47</v>
      </c>
      <c r="N147" s="30">
        <v>301577</v>
      </c>
      <c r="O147" s="36" t="s">
        <v>536</v>
      </c>
      <c r="P147" s="36"/>
      <c r="Q147" s="46"/>
      <c r="R147" s="36"/>
      <c r="S147" s="36" t="s">
        <v>501</v>
      </c>
      <c r="T147" s="36" t="s">
        <v>261</v>
      </c>
      <c r="U147" s="36"/>
      <c r="V147" s="36"/>
      <c r="W147" s="36"/>
      <c r="X147" s="38"/>
      <c r="Y147" s="38">
        <v>1</v>
      </c>
      <c r="Z147" s="38"/>
      <c r="AA147" s="38"/>
      <c r="AB147" s="38">
        <v>1</v>
      </c>
      <c r="AC147" s="38"/>
      <c r="AD147" s="38"/>
    </row>
    <row r="148" spans="1:30" ht="51">
      <c r="A148" s="30">
        <f t="shared" si="4"/>
        <v>35</v>
      </c>
      <c r="B148" s="46" t="s">
        <v>551</v>
      </c>
      <c r="C148" s="30">
        <v>88</v>
      </c>
      <c r="D148" s="30" t="s">
        <v>524</v>
      </c>
      <c r="E148" s="30" t="s">
        <v>32</v>
      </c>
      <c r="F148" s="43" t="s">
        <v>89</v>
      </c>
      <c r="G148" s="43" t="s">
        <v>545</v>
      </c>
      <c r="H148" s="45" t="s">
        <v>552</v>
      </c>
      <c r="I148" s="30" t="s">
        <v>76</v>
      </c>
      <c r="J148" s="45"/>
      <c r="K148" s="45"/>
      <c r="L148" s="32"/>
      <c r="M148" s="36" t="s">
        <v>47</v>
      </c>
      <c r="N148" s="30">
        <v>342637</v>
      </c>
      <c r="O148" s="31" t="s">
        <v>553</v>
      </c>
      <c r="P148" s="36"/>
      <c r="Q148" s="43"/>
      <c r="R148" s="37"/>
      <c r="S148" s="36" t="s">
        <v>554</v>
      </c>
      <c r="T148" s="43" t="s">
        <v>229</v>
      </c>
      <c r="U148" s="36"/>
      <c r="V148" s="36"/>
      <c r="W148" s="36"/>
      <c r="X148" s="38">
        <v>1</v>
      </c>
      <c r="Y148" s="38">
        <v>1</v>
      </c>
      <c r="Z148" s="38"/>
      <c r="AA148" s="38">
        <v>1</v>
      </c>
      <c r="AB148" s="38">
        <v>1</v>
      </c>
      <c r="AC148" s="38"/>
      <c r="AD148" s="38"/>
    </row>
    <row r="149" spans="1:30" ht="38.25">
      <c r="A149" s="30">
        <f t="shared" si="4"/>
        <v>36</v>
      </c>
      <c r="B149" s="50" t="s">
        <v>555</v>
      </c>
      <c r="C149" s="33">
        <v>19</v>
      </c>
      <c r="D149" s="33" t="s">
        <v>533</v>
      </c>
      <c r="E149" s="30" t="s">
        <v>32</v>
      </c>
      <c r="F149" s="43" t="s">
        <v>89</v>
      </c>
      <c r="G149" s="43" t="s">
        <v>545</v>
      </c>
      <c r="H149" s="45" t="s">
        <v>556</v>
      </c>
      <c r="I149" s="30" t="s">
        <v>46</v>
      </c>
      <c r="J149" s="45"/>
      <c r="K149" s="45"/>
      <c r="L149" s="32"/>
      <c r="M149" s="31" t="s">
        <v>47</v>
      </c>
      <c r="N149" s="32">
        <v>343122</v>
      </c>
      <c r="O149" s="36" t="s">
        <v>557</v>
      </c>
      <c r="P149" s="31"/>
      <c r="Q149" s="47"/>
      <c r="R149" s="34"/>
      <c r="S149" s="31" t="s">
        <v>558</v>
      </c>
      <c r="T149" s="52"/>
      <c r="U149" s="31"/>
      <c r="V149" s="31"/>
      <c r="W149" s="31"/>
      <c r="X149" s="35"/>
      <c r="Y149" s="35">
        <v>1</v>
      </c>
      <c r="Z149" s="35"/>
      <c r="AA149" s="35"/>
      <c r="AB149" s="35">
        <v>1</v>
      </c>
      <c r="AC149" s="35"/>
      <c r="AD149" s="35"/>
    </row>
    <row r="150" spans="1:30" ht="25.5">
      <c r="A150" s="30">
        <f t="shared" si="4"/>
        <v>37</v>
      </c>
      <c r="B150" s="46" t="s">
        <v>559</v>
      </c>
      <c r="C150" s="30">
        <v>314</v>
      </c>
      <c r="D150" s="33" t="s">
        <v>31</v>
      </c>
      <c r="E150" s="30" t="s">
        <v>32</v>
      </c>
      <c r="F150" s="43" t="s">
        <v>367</v>
      </c>
      <c r="G150" s="43" t="s">
        <v>126</v>
      </c>
      <c r="H150" s="45" t="s">
        <v>560</v>
      </c>
      <c r="I150" s="30" t="s">
        <v>101</v>
      </c>
      <c r="J150" s="45"/>
      <c r="K150" s="45"/>
      <c r="L150" s="32"/>
      <c r="M150" s="36" t="s">
        <v>47</v>
      </c>
      <c r="N150" s="30">
        <v>99092302</v>
      </c>
      <c r="O150" s="36" t="s">
        <v>561</v>
      </c>
      <c r="P150" s="36"/>
      <c r="Q150" s="46"/>
      <c r="R150" s="36"/>
      <c r="S150" s="36" t="s">
        <v>562</v>
      </c>
      <c r="T150" s="43"/>
      <c r="U150" s="36"/>
      <c r="V150" s="36"/>
      <c r="W150" s="36"/>
      <c r="X150" s="38">
        <v>1</v>
      </c>
      <c r="Y150" s="38"/>
      <c r="Z150" s="38"/>
      <c r="AA150" s="38"/>
      <c r="AB150" s="38">
        <v>1</v>
      </c>
      <c r="AC150" s="38"/>
      <c r="AD150" s="38"/>
    </row>
    <row r="151" spans="1:30" ht="63.75">
      <c r="A151" s="30">
        <f t="shared" si="4"/>
        <v>38</v>
      </c>
      <c r="B151" s="46" t="s">
        <v>599</v>
      </c>
      <c r="C151" s="30">
        <v>240</v>
      </c>
      <c r="D151" s="30" t="s">
        <v>44</v>
      </c>
      <c r="E151" s="30" t="s">
        <v>32</v>
      </c>
      <c r="F151" s="43" t="s">
        <v>95</v>
      </c>
      <c r="G151" s="43" t="s">
        <v>109</v>
      </c>
      <c r="H151" s="45" t="s">
        <v>184</v>
      </c>
      <c r="I151" s="30" t="s">
        <v>319</v>
      </c>
      <c r="J151" s="45"/>
      <c r="K151" s="45"/>
      <c r="L151" s="32"/>
      <c r="M151" s="36" t="s">
        <v>600</v>
      </c>
      <c r="N151" s="30" t="s">
        <v>601</v>
      </c>
      <c r="O151" s="31" t="s">
        <v>602</v>
      </c>
      <c r="P151" s="36"/>
      <c r="Q151" s="46"/>
      <c r="R151" s="36"/>
      <c r="S151" s="36"/>
      <c r="T151" s="43" t="s">
        <v>578</v>
      </c>
      <c r="U151" s="36"/>
      <c r="V151" s="36"/>
      <c r="W151" s="36"/>
      <c r="X151" s="38"/>
      <c r="Y151" s="38">
        <v>1</v>
      </c>
      <c r="Z151" s="38"/>
      <c r="AA151" s="38"/>
      <c r="AB151" s="38">
        <v>1</v>
      </c>
      <c r="AC151" s="38"/>
      <c r="AD151" s="38"/>
    </row>
    <row r="152" spans="1:30" ht="25.5">
      <c r="A152" s="30">
        <f t="shared" si="4"/>
        <v>39</v>
      </c>
      <c r="B152" s="50" t="s">
        <v>603</v>
      </c>
      <c r="C152" s="33">
        <v>40</v>
      </c>
      <c r="D152" s="33" t="s">
        <v>44</v>
      </c>
      <c r="E152" s="30" t="s">
        <v>32</v>
      </c>
      <c r="F152" s="43" t="s">
        <v>95</v>
      </c>
      <c r="G152" s="43" t="s">
        <v>574</v>
      </c>
      <c r="H152" s="45" t="s">
        <v>184</v>
      </c>
      <c r="I152" s="30" t="s">
        <v>90</v>
      </c>
      <c r="J152" s="45" t="s">
        <v>604</v>
      </c>
      <c r="K152" s="32" t="s">
        <v>90</v>
      </c>
      <c r="L152" s="32" t="s">
        <v>368</v>
      </c>
      <c r="M152" s="31" t="s">
        <v>47</v>
      </c>
      <c r="N152" s="32" t="s">
        <v>605</v>
      </c>
      <c r="O152" s="31" t="s">
        <v>606</v>
      </c>
      <c r="P152" s="31"/>
      <c r="Q152" s="56"/>
      <c r="R152" s="34"/>
      <c r="S152" s="31" t="s">
        <v>515</v>
      </c>
      <c r="T152" s="52" t="s">
        <v>221</v>
      </c>
      <c r="U152" s="31"/>
      <c r="V152" s="31"/>
      <c r="W152" s="31"/>
      <c r="X152" s="35"/>
      <c r="Y152" s="35"/>
      <c r="Z152" s="35"/>
      <c r="AA152" s="35"/>
      <c r="AB152" s="35">
        <v>1</v>
      </c>
      <c r="AC152" s="35"/>
      <c r="AD152" s="35"/>
    </row>
    <row r="153" spans="1:30" ht="51">
      <c r="A153" s="30">
        <f t="shared" si="4"/>
        <v>40</v>
      </c>
      <c r="B153" s="46" t="s">
        <v>649</v>
      </c>
      <c r="C153" s="30">
        <v>209</v>
      </c>
      <c r="D153" s="30" t="s">
        <v>533</v>
      </c>
      <c r="E153" s="30" t="s">
        <v>32</v>
      </c>
      <c r="F153" s="43" t="s">
        <v>578</v>
      </c>
      <c r="G153" s="43" t="s">
        <v>109</v>
      </c>
      <c r="H153" s="45" t="s">
        <v>382</v>
      </c>
      <c r="I153" s="30" t="s">
        <v>76</v>
      </c>
      <c r="J153" s="45"/>
      <c r="K153" s="45"/>
      <c r="L153" s="32"/>
      <c r="M153" s="36" t="s">
        <v>650</v>
      </c>
      <c r="N153" s="30" t="s">
        <v>651</v>
      </c>
      <c r="O153" s="31" t="s">
        <v>652</v>
      </c>
      <c r="P153" s="36"/>
      <c r="Q153" s="45"/>
      <c r="R153" s="37"/>
      <c r="S153" s="36" t="s">
        <v>183</v>
      </c>
      <c r="T153" s="43" t="s">
        <v>578</v>
      </c>
      <c r="U153" s="36"/>
      <c r="V153" s="36"/>
      <c r="W153" s="36"/>
      <c r="X153" s="38"/>
      <c r="Y153" s="38">
        <v>1</v>
      </c>
      <c r="Z153" s="38"/>
      <c r="AA153" s="38">
        <v>1</v>
      </c>
      <c r="AB153" s="38">
        <v>1</v>
      </c>
      <c r="AC153" s="38"/>
      <c r="AD153" s="38"/>
    </row>
    <row r="154" spans="1:30" ht="51">
      <c r="A154" s="30">
        <f t="shared" si="4"/>
        <v>41</v>
      </c>
      <c r="B154" s="46" t="s">
        <v>653</v>
      </c>
      <c r="C154" s="30">
        <v>323</v>
      </c>
      <c r="D154" s="30" t="s">
        <v>538</v>
      </c>
      <c r="E154" s="30" t="s">
        <v>32</v>
      </c>
      <c r="F154" s="43" t="s">
        <v>578</v>
      </c>
      <c r="G154" s="43" t="s">
        <v>109</v>
      </c>
      <c r="H154" s="45" t="s">
        <v>552</v>
      </c>
      <c r="I154" s="30" t="s">
        <v>76</v>
      </c>
      <c r="J154" s="45"/>
      <c r="K154" s="45"/>
      <c r="L154" s="32"/>
      <c r="M154" s="36" t="s">
        <v>654</v>
      </c>
      <c r="N154" s="30">
        <v>99116171</v>
      </c>
      <c r="O154" s="31" t="s">
        <v>655</v>
      </c>
      <c r="P154" s="36"/>
      <c r="Q154" s="46"/>
      <c r="R154" s="37"/>
      <c r="S154" s="36" t="s">
        <v>656</v>
      </c>
      <c r="T154" s="43" t="s">
        <v>367</v>
      </c>
      <c r="U154" s="36"/>
      <c r="V154" s="36"/>
      <c r="W154" s="36"/>
      <c r="X154" s="38"/>
      <c r="Y154" s="38">
        <v>1</v>
      </c>
      <c r="Z154" s="38"/>
      <c r="AA154" s="38"/>
      <c r="AB154" s="38">
        <v>1</v>
      </c>
      <c r="AC154" s="38"/>
      <c r="AD154" s="38"/>
    </row>
    <row r="155" spans="1:30" ht="38.25">
      <c r="A155" s="30">
        <f t="shared" si="4"/>
        <v>42</v>
      </c>
      <c r="B155" s="46" t="s">
        <v>660</v>
      </c>
      <c r="C155" s="30">
        <v>196</v>
      </c>
      <c r="D155" s="30" t="s">
        <v>31</v>
      </c>
      <c r="E155" s="30" t="s">
        <v>32</v>
      </c>
      <c r="F155" s="43" t="s">
        <v>395</v>
      </c>
      <c r="G155" s="43" t="s">
        <v>560</v>
      </c>
      <c r="H155" s="45" t="s">
        <v>184</v>
      </c>
      <c r="I155" s="30" t="s">
        <v>46</v>
      </c>
      <c r="J155" s="45"/>
      <c r="K155" s="45"/>
      <c r="L155" s="32"/>
      <c r="M155" s="36" t="s">
        <v>661</v>
      </c>
      <c r="N155" s="30">
        <v>99118082</v>
      </c>
      <c r="O155" s="36" t="s">
        <v>662</v>
      </c>
      <c r="P155" s="36"/>
      <c r="Q155" s="45"/>
      <c r="R155" s="37"/>
      <c r="S155" s="36" t="s">
        <v>554</v>
      </c>
      <c r="T155" s="43"/>
      <c r="U155" s="36"/>
      <c r="V155" s="36"/>
      <c r="W155" s="36"/>
      <c r="X155" s="38"/>
      <c r="Y155" s="38"/>
      <c r="Z155" s="38"/>
      <c r="AA155" s="38"/>
      <c r="AB155" s="38">
        <v>1</v>
      </c>
      <c r="AC155" s="38"/>
      <c r="AD155" s="38"/>
    </row>
    <row r="156" spans="1:30" ht="25.5">
      <c r="A156" s="30">
        <f t="shared" si="4"/>
        <v>43</v>
      </c>
      <c r="B156" s="46" t="s">
        <v>668</v>
      </c>
      <c r="C156" s="30">
        <v>459</v>
      </c>
      <c r="D156" s="30" t="s">
        <v>31</v>
      </c>
      <c r="E156" s="30" t="s">
        <v>32</v>
      </c>
      <c r="F156" s="43" t="s">
        <v>395</v>
      </c>
      <c r="G156" s="43" t="s">
        <v>560</v>
      </c>
      <c r="H156" s="45" t="s">
        <v>184</v>
      </c>
      <c r="I156" s="30" t="s">
        <v>90</v>
      </c>
      <c r="J156" s="45"/>
      <c r="K156" s="45"/>
      <c r="L156" s="32"/>
      <c r="M156" s="36" t="s">
        <v>669</v>
      </c>
      <c r="N156" s="30" t="s">
        <v>670</v>
      </c>
      <c r="O156" s="36" t="s">
        <v>671</v>
      </c>
      <c r="P156" s="36"/>
      <c r="Q156" s="46"/>
      <c r="R156" s="37"/>
      <c r="S156" s="36"/>
      <c r="T156" s="43" t="s">
        <v>406</v>
      </c>
      <c r="U156" s="36"/>
      <c r="V156" s="36"/>
      <c r="W156" s="36"/>
      <c r="X156" s="38"/>
      <c r="Y156" s="38"/>
      <c r="Z156" s="38"/>
      <c r="AA156" s="38"/>
      <c r="AB156" s="38">
        <v>1</v>
      </c>
      <c r="AC156" s="38"/>
      <c r="AD156" s="38"/>
    </row>
    <row r="157" spans="1:30" ht="38.25">
      <c r="A157" s="30">
        <f t="shared" si="4"/>
        <v>44</v>
      </c>
      <c r="B157" s="46" t="s">
        <v>673</v>
      </c>
      <c r="C157" s="30">
        <v>54</v>
      </c>
      <c r="D157" s="30" t="s">
        <v>44</v>
      </c>
      <c r="E157" s="30" t="s">
        <v>32</v>
      </c>
      <c r="F157" s="43" t="s">
        <v>395</v>
      </c>
      <c r="G157" s="43" t="s">
        <v>560</v>
      </c>
      <c r="H157" s="45" t="s">
        <v>349</v>
      </c>
      <c r="I157" s="30" t="s">
        <v>76</v>
      </c>
      <c r="J157" s="45"/>
      <c r="K157" s="45"/>
      <c r="L157" s="32"/>
      <c r="M157" s="36" t="s">
        <v>47</v>
      </c>
      <c r="N157" s="30" t="s">
        <v>674</v>
      </c>
      <c r="O157" s="36" t="s">
        <v>675</v>
      </c>
      <c r="P157" s="36"/>
      <c r="Q157" s="46"/>
      <c r="R157" s="36"/>
      <c r="S157" s="36" t="s">
        <v>554</v>
      </c>
      <c r="T157" s="43" t="s">
        <v>221</v>
      </c>
      <c r="U157" s="36"/>
      <c r="V157" s="36"/>
      <c r="W157" s="36"/>
      <c r="X157" s="38"/>
      <c r="Y157" s="38">
        <v>1</v>
      </c>
      <c r="Z157" s="38"/>
      <c r="AA157" s="38"/>
      <c r="AB157" s="38">
        <v>1</v>
      </c>
      <c r="AC157" s="38"/>
      <c r="AD157" s="38"/>
    </row>
    <row r="158" spans="1:30" ht="51">
      <c r="A158" s="30">
        <f t="shared" si="4"/>
        <v>45</v>
      </c>
      <c r="B158" s="46" t="s">
        <v>696</v>
      </c>
      <c r="C158" s="30">
        <v>218</v>
      </c>
      <c r="D158" s="30" t="s">
        <v>44</v>
      </c>
      <c r="E158" s="30" t="s">
        <v>32</v>
      </c>
      <c r="F158" s="43" t="s">
        <v>406</v>
      </c>
      <c r="G158" s="43" t="s">
        <v>574</v>
      </c>
      <c r="H158" s="45" t="s">
        <v>184</v>
      </c>
      <c r="I158" s="30" t="s">
        <v>46</v>
      </c>
      <c r="J158" s="45"/>
      <c r="K158" s="45"/>
      <c r="L158" s="32"/>
      <c r="M158" s="36" t="s">
        <v>47</v>
      </c>
      <c r="N158" s="30" t="s">
        <v>697</v>
      </c>
      <c r="O158" s="31" t="s">
        <v>632</v>
      </c>
      <c r="P158" s="31"/>
      <c r="Q158" s="45"/>
      <c r="R158" s="37"/>
      <c r="S158" s="36" t="s">
        <v>612</v>
      </c>
      <c r="T158" s="43"/>
      <c r="U158" s="36"/>
      <c r="V158" s="36"/>
      <c r="W158" s="36"/>
      <c r="X158" s="38">
        <v>1</v>
      </c>
      <c r="Y158" s="38">
        <v>1</v>
      </c>
      <c r="Z158" s="38"/>
      <c r="AA158" s="38"/>
      <c r="AB158" s="38">
        <v>1</v>
      </c>
      <c r="AC158" s="38"/>
      <c r="AD158" s="38"/>
    </row>
    <row r="159" spans="1:30" ht="76.5">
      <c r="A159" s="30">
        <f t="shared" si="4"/>
        <v>46</v>
      </c>
      <c r="B159" s="46" t="s">
        <v>698</v>
      </c>
      <c r="C159" s="30">
        <v>17</v>
      </c>
      <c r="D159" s="30" t="s">
        <v>524</v>
      </c>
      <c r="E159" s="30" t="s">
        <v>32</v>
      </c>
      <c r="F159" s="43" t="s">
        <v>406</v>
      </c>
      <c r="G159" s="43" t="s">
        <v>178</v>
      </c>
      <c r="H159" s="45" t="s">
        <v>492</v>
      </c>
      <c r="I159" s="30" t="s">
        <v>306</v>
      </c>
      <c r="J159" s="45"/>
      <c r="K159" s="45"/>
      <c r="L159" s="32"/>
      <c r="M159" s="36" t="s">
        <v>47</v>
      </c>
      <c r="N159" s="30">
        <v>342130</v>
      </c>
      <c r="O159" s="36" t="s">
        <v>699</v>
      </c>
      <c r="P159" s="36"/>
      <c r="Q159" s="46"/>
      <c r="R159" s="37"/>
      <c r="S159" s="36"/>
      <c r="T159" s="43" t="s">
        <v>578</v>
      </c>
      <c r="U159" s="36"/>
      <c r="V159" s="36"/>
      <c r="W159" s="36"/>
      <c r="X159" s="38"/>
      <c r="Y159" s="38">
        <v>1</v>
      </c>
      <c r="Z159" s="38"/>
      <c r="AA159" s="38">
        <v>1</v>
      </c>
      <c r="AB159" s="38">
        <v>1</v>
      </c>
      <c r="AC159" s="38"/>
      <c r="AD159" s="38"/>
    </row>
    <row r="160" spans="1:30" ht="89.25">
      <c r="A160" s="30">
        <f t="shared" si="4"/>
        <v>47</v>
      </c>
      <c r="B160" s="46" t="s">
        <v>710</v>
      </c>
      <c r="C160" s="30">
        <v>394</v>
      </c>
      <c r="D160" s="30" t="s">
        <v>533</v>
      </c>
      <c r="E160" s="30" t="s">
        <v>32</v>
      </c>
      <c r="F160" s="43" t="s">
        <v>406</v>
      </c>
      <c r="G160" s="43" t="s">
        <v>176</v>
      </c>
      <c r="H160" s="45" t="s">
        <v>160</v>
      </c>
      <c r="I160" s="30" t="s">
        <v>83</v>
      </c>
      <c r="J160" s="45"/>
      <c r="K160" s="45"/>
      <c r="L160" s="32"/>
      <c r="M160" s="36" t="s">
        <v>497</v>
      </c>
      <c r="N160" s="30" t="s">
        <v>711</v>
      </c>
      <c r="O160" s="36" t="s">
        <v>712</v>
      </c>
      <c r="P160" s="36"/>
      <c r="Q160" s="46"/>
      <c r="R160" s="36"/>
      <c r="S160" s="36"/>
      <c r="T160" s="43" t="s">
        <v>406</v>
      </c>
      <c r="U160" s="36"/>
      <c r="V160" s="36"/>
      <c r="W160" s="36"/>
      <c r="X160" s="38">
        <v>1</v>
      </c>
      <c r="Y160" s="38">
        <v>1</v>
      </c>
      <c r="Z160" s="38"/>
      <c r="AA160" s="38"/>
      <c r="AB160" s="38">
        <v>1</v>
      </c>
      <c r="AC160" s="38"/>
      <c r="AD160" s="38"/>
    </row>
    <row r="161" spans="1:30" ht="25.5">
      <c r="A161" s="30">
        <f t="shared" si="4"/>
        <v>48</v>
      </c>
      <c r="B161" s="50" t="s">
        <v>730</v>
      </c>
      <c r="C161" s="33">
        <v>86</v>
      </c>
      <c r="D161" s="33" t="s">
        <v>524</v>
      </c>
      <c r="E161" s="30" t="s">
        <v>32</v>
      </c>
      <c r="F161" s="43" t="s">
        <v>430</v>
      </c>
      <c r="G161" s="43" t="s">
        <v>178</v>
      </c>
      <c r="H161" s="45" t="s">
        <v>552</v>
      </c>
      <c r="I161" s="32" t="s">
        <v>161</v>
      </c>
      <c r="J161" s="45"/>
      <c r="K161" s="45"/>
      <c r="L161" s="32"/>
      <c r="M161" s="31" t="s">
        <v>731</v>
      </c>
      <c r="N161" s="30">
        <v>70533388</v>
      </c>
      <c r="O161" s="31" t="s">
        <v>732</v>
      </c>
      <c r="P161" s="31"/>
      <c r="Q161" s="47"/>
      <c r="R161" s="34"/>
      <c r="S161" s="31"/>
      <c r="T161" s="52"/>
      <c r="U161" s="31"/>
      <c r="V161" s="31"/>
      <c r="W161" s="31"/>
      <c r="X161" s="35"/>
      <c r="Y161" s="35"/>
      <c r="Z161" s="35"/>
      <c r="AA161" s="35"/>
      <c r="AB161" s="35"/>
      <c r="AC161" s="35"/>
      <c r="AD161" s="35"/>
    </row>
    <row r="162" spans="1:30" ht="51">
      <c r="A162" s="30">
        <f t="shared" si="4"/>
        <v>49</v>
      </c>
      <c r="B162" s="46" t="s">
        <v>733</v>
      </c>
      <c r="C162" s="30">
        <v>407</v>
      </c>
      <c r="D162" s="30" t="s">
        <v>538</v>
      </c>
      <c r="E162" s="30" t="s">
        <v>32</v>
      </c>
      <c r="F162" s="43" t="s">
        <v>430</v>
      </c>
      <c r="G162" s="43" t="s">
        <v>734</v>
      </c>
      <c r="H162" s="45" t="s">
        <v>184</v>
      </c>
      <c r="I162" s="30" t="s">
        <v>83</v>
      </c>
      <c r="J162" s="45"/>
      <c r="K162" s="45"/>
      <c r="L162" s="32"/>
      <c r="M162" s="36" t="s">
        <v>735</v>
      </c>
      <c r="N162" s="30">
        <v>99110077</v>
      </c>
      <c r="O162" s="36" t="s">
        <v>736</v>
      </c>
      <c r="P162" s="36"/>
      <c r="Q162" s="48"/>
      <c r="R162" s="37"/>
      <c r="S162" s="36"/>
      <c r="T162" s="43" t="s">
        <v>578</v>
      </c>
      <c r="U162" s="36"/>
      <c r="V162" s="36"/>
      <c r="W162" s="36"/>
      <c r="X162" s="38"/>
      <c r="Y162" s="38">
        <v>1</v>
      </c>
      <c r="Z162" s="38"/>
      <c r="AA162" s="38"/>
      <c r="AB162" s="38">
        <v>1</v>
      </c>
      <c r="AC162" s="38"/>
      <c r="AD162" s="38"/>
    </row>
    <row r="163" spans="1:30" ht="25.5">
      <c r="A163" s="30">
        <f t="shared" si="4"/>
        <v>50</v>
      </c>
      <c r="B163" s="46" t="s">
        <v>737</v>
      </c>
      <c r="C163" s="30">
        <v>402</v>
      </c>
      <c r="D163" s="30" t="s">
        <v>538</v>
      </c>
      <c r="E163" s="30" t="s">
        <v>32</v>
      </c>
      <c r="F163" s="43" t="s">
        <v>430</v>
      </c>
      <c r="G163" s="43" t="s">
        <v>178</v>
      </c>
      <c r="H163" s="45" t="s">
        <v>160</v>
      </c>
      <c r="I163" s="30" t="s">
        <v>101</v>
      </c>
      <c r="J163" s="45"/>
      <c r="K163" s="45"/>
      <c r="L163" s="32"/>
      <c r="M163" s="36" t="s">
        <v>738</v>
      </c>
      <c r="N163" s="30" t="s">
        <v>739</v>
      </c>
      <c r="O163" s="36" t="s">
        <v>740</v>
      </c>
      <c r="P163" s="36"/>
      <c r="Q163" s="46"/>
      <c r="R163" s="37"/>
      <c r="S163" s="36"/>
      <c r="T163" s="43" t="s">
        <v>406</v>
      </c>
      <c r="U163" s="36"/>
      <c r="V163" s="36"/>
      <c r="W163" s="36"/>
      <c r="X163" s="38"/>
      <c r="Y163" s="38">
        <v>1</v>
      </c>
      <c r="Z163" s="38"/>
      <c r="AA163" s="38"/>
      <c r="AB163" s="38">
        <v>1</v>
      </c>
      <c r="AC163" s="38"/>
      <c r="AD163" s="38"/>
    </row>
    <row r="164" spans="1:30" ht="25.5">
      <c r="A164" s="30">
        <f t="shared" si="4"/>
        <v>51</v>
      </c>
      <c r="B164" s="50" t="s">
        <v>741</v>
      </c>
      <c r="C164" s="33">
        <v>296</v>
      </c>
      <c r="D164" s="33" t="s">
        <v>538</v>
      </c>
      <c r="E164" s="30" t="s">
        <v>32</v>
      </c>
      <c r="F164" s="43" t="s">
        <v>430</v>
      </c>
      <c r="G164" s="43" t="s">
        <v>178</v>
      </c>
      <c r="H164" s="45" t="s">
        <v>349</v>
      </c>
      <c r="I164" s="30" t="s">
        <v>153</v>
      </c>
      <c r="J164" s="45"/>
      <c r="K164" s="45"/>
      <c r="L164" s="32"/>
      <c r="M164" s="31" t="s">
        <v>742</v>
      </c>
      <c r="N164" s="32" t="s">
        <v>743</v>
      </c>
      <c r="O164" s="36" t="s">
        <v>744</v>
      </c>
      <c r="P164" s="31"/>
      <c r="Q164" s="58"/>
      <c r="R164" s="34"/>
      <c r="S164" s="31" t="s">
        <v>703</v>
      </c>
      <c r="T164" s="52"/>
      <c r="U164" s="31"/>
      <c r="V164" s="31"/>
      <c r="W164" s="31"/>
      <c r="X164" s="35"/>
      <c r="Y164" s="35"/>
      <c r="Z164" s="35"/>
      <c r="AA164" s="35"/>
      <c r="AB164" s="35">
        <v>1</v>
      </c>
      <c r="AC164" s="35"/>
      <c r="AD164" s="35"/>
    </row>
    <row r="165" spans="1:30" ht="51">
      <c r="A165" s="30">
        <f t="shared" si="4"/>
        <v>52</v>
      </c>
      <c r="B165" s="36" t="s">
        <v>745</v>
      </c>
      <c r="C165" s="30">
        <v>425</v>
      </c>
      <c r="D165" s="30" t="s">
        <v>125</v>
      </c>
      <c r="E165" s="30" t="s">
        <v>32</v>
      </c>
      <c r="F165" s="43" t="s">
        <v>458</v>
      </c>
      <c r="G165" s="43" t="s">
        <v>734</v>
      </c>
      <c r="H165" s="45" t="s">
        <v>354</v>
      </c>
      <c r="I165" s="30" t="s">
        <v>101</v>
      </c>
      <c r="J165" s="45"/>
      <c r="K165" s="45"/>
      <c r="L165" s="32"/>
      <c r="M165" s="36" t="s">
        <v>746</v>
      </c>
      <c r="N165" s="30" t="s">
        <v>747</v>
      </c>
      <c r="O165" s="31" t="s">
        <v>748</v>
      </c>
      <c r="P165" s="36"/>
      <c r="Q165" s="36"/>
      <c r="R165" s="36"/>
      <c r="S165" s="36" t="s">
        <v>749</v>
      </c>
      <c r="T165" s="43" t="s">
        <v>750</v>
      </c>
      <c r="U165" s="36"/>
      <c r="V165" s="36"/>
      <c r="W165" s="36"/>
      <c r="X165" s="38"/>
      <c r="Y165" s="38">
        <v>1</v>
      </c>
      <c r="Z165" s="38"/>
      <c r="AA165" s="38"/>
      <c r="AB165" s="38">
        <v>1</v>
      </c>
      <c r="AC165" s="38"/>
      <c r="AD165" s="38"/>
    </row>
    <row r="166" spans="1:30" ht="38.25">
      <c r="A166" s="30">
        <f t="shared" si="4"/>
        <v>53</v>
      </c>
      <c r="B166" s="46" t="s">
        <v>777</v>
      </c>
      <c r="C166" s="30">
        <v>239</v>
      </c>
      <c r="D166" s="30" t="s">
        <v>524</v>
      </c>
      <c r="E166" s="30" t="s">
        <v>32</v>
      </c>
      <c r="F166" s="43" t="s">
        <v>481</v>
      </c>
      <c r="G166" s="43" t="s">
        <v>261</v>
      </c>
      <c r="H166" s="45" t="s">
        <v>184</v>
      </c>
      <c r="I166" s="30" t="s">
        <v>46</v>
      </c>
      <c r="J166" s="45"/>
      <c r="K166" s="45"/>
      <c r="L166" s="32"/>
      <c r="M166" s="36" t="s">
        <v>778</v>
      </c>
      <c r="N166" s="30" t="s">
        <v>779</v>
      </c>
      <c r="O166" s="36" t="s">
        <v>780</v>
      </c>
      <c r="P166" s="36"/>
      <c r="Q166" s="46"/>
      <c r="R166" s="36"/>
      <c r="S166" s="36" t="s">
        <v>554</v>
      </c>
      <c r="T166" s="43" t="s">
        <v>53</v>
      </c>
      <c r="U166" s="36"/>
      <c r="V166" s="36"/>
      <c r="W166" s="36"/>
      <c r="X166" s="38"/>
      <c r="Y166" s="38">
        <v>1</v>
      </c>
      <c r="Z166" s="38"/>
      <c r="AA166" s="38"/>
      <c r="AB166" s="38">
        <v>1</v>
      </c>
      <c r="AC166" s="38"/>
      <c r="AD166" s="38"/>
    </row>
    <row r="167" spans="1:30" ht="38.25">
      <c r="A167" s="30">
        <f t="shared" si="4"/>
        <v>54</v>
      </c>
      <c r="B167" s="50" t="s">
        <v>781</v>
      </c>
      <c r="C167" s="33">
        <v>187</v>
      </c>
      <c r="D167" s="33" t="s">
        <v>524</v>
      </c>
      <c r="E167" s="30" t="s">
        <v>32</v>
      </c>
      <c r="F167" s="43" t="s">
        <v>481</v>
      </c>
      <c r="G167" s="43" t="s">
        <v>261</v>
      </c>
      <c r="H167" s="45" t="s">
        <v>184</v>
      </c>
      <c r="I167" s="30" t="s">
        <v>153</v>
      </c>
      <c r="J167" s="45"/>
      <c r="K167" s="45"/>
      <c r="L167" s="32"/>
      <c r="M167" s="31" t="s">
        <v>47</v>
      </c>
      <c r="N167" s="32" t="s">
        <v>782</v>
      </c>
      <c r="O167" s="31" t="s">
        <v>783</v>
      </c>
      <c r="P167" s="31"/>
      <c r="Q167" s="58"/>
      <c r="R167" s="34"/>
      <c r="S167" s="31"/>
      <c r="T167" s="52" t="s">
        <v>53</v>
      </c>
      <c r="U167" s="31"/>
      <c r="V167" s="31"/>
      <c r="W167" s="31"/>
      <c r="X167" s="35"/>
      <c r="Y167" s="35">
        <v>1</v>
      </c>
      <c r="Z167" s="35"/>
      <c r="AA167" s="35"/>
      <c r="AB167" s="35">
        <v>1</v>
      </c>
      <c r="AC167" s="35"/>
      <c r="AD167" s="35"/>
    </row>
    <row r="168" spans="1:30" ht="38.25">
      <c r="A168" s="30">
        <f t="shared" si="4"/>
        <v>55</v>
      </c>
      <c r="B168" s="50" t="s">
        <v>784</v>
      </c>
      <c r="C168" s="33">
        <v>175</v>
      </c>
      <c r="D168" s="33" t="s">
        <v>524</v>
      </c>
      <c r="E168" s="30" t="s">
        <v>32</v>
      </c>
      <c r="F168" s="43" t="s">
        <v>481</v>
      </c>
      <c r="G168" s="43" t="s">
        <v>261</v>
      </c>
      <c r="H168" s="45" t="s">
        <v>184</v>
      </c>
      <c r="I168" s="30" t="s">
        <v>46</v>
      </c>
      <c r="J168" s="45"/>
      <c r="K168" s="45"/>
      <c r="L168" s="32"/>
      <c r="M168" s="31" t="s">
        <v>785</v>
      </c>
      <c r="N168" s="60">
        <v>99112570</v>
      </c>
      <c r="O168" s="31" t="s">
        <v>786</v>
      </c>
      <c r="P168" s="31"/>
      <c r="Q168" s="58"/>
      <c r="R168" s="34"/>
      <c r="S168" s="31"/>
      <c r="T168" s="31" t="s">
        <v>53</v>
      </c>
      <c r="U168" s="52"/>
      <c r="V168" s="31"/>
      <c r="W168" s="31"/>
      <c r="X168" s="35"/>
      <c r="Y168" s="35">
        <v>1</v>
      </c>
      <c r="Z168" s="35"/>
      <c r="AA168" s="35"/>
      <c r="AB168" s="35">
        <v>1</v>
      </c>
      <c r="AC168" s="35"/>
      <c r="AD168" s="35"/>
    </row>
    <row r="169" spans="1:30" ht="63.75">
      <c r="A169" s="30">
        <f t="shared" si="4"/>
        <v>56</v>
      </c>
      <c r="B169" s="50" t="s">
        <v>792</v>
      </c>
      <c r="C169" s="33">
        <v>515</v>
      </c>
      <c r="D169" s="33" t="s">
        <v>31</v>
      </c>
      <c r="E169" s="30" t="s">
        <v>793</v>
      </c>
      <c r="F169" s="43" t="s">
        <v>545</v>
      </c>
      <c r="G169" s="43" t="s">
        <v>119</v>
      </c>
      <c r="H169" s="45" t="s">
        <v>552</v>
      </c>
      <c r="I169" s="30" t="s">
        <v>76</v>
      </c>
      <c r="J169" s="45"/>
      <c r="K169" s="45"/>
      <c r="L169" s="32"/>
      <c r="M169" s="31" t="s">
        <v>794</v>
      </c>
      <c r="N169" s="57" t="s">
        <v>795</v>
      </c>
      <c r="O169" s="31" t="s">
        <v>796</v>
      </c>
      <c r="P169" s="31"/>
      <c r="Q169" s="47"/>
      <c r="R169" s="31"/>
      <c r="S169" s="31"/>
      <c r="T169" s="52" t="s">
        <v>687</v>
      </c>
      <c r="U169" s="31"/>
      <c r="V169" s="31"/>
      <c r="W169" s="31"/>
      <c r="X169" s="35"/>
      <c r="Y169" s="35"/>
      <c r="Z169" s="35"/>
      <c r="AA169" s="35"/>
      <c r="AB169" s="35"/>
      <c r="AC169" s="35"/>
      <c r="AD169" s="35"/>
    </row>
    <row r="170" spans="1:30" ht="25.5">
      <c r="A170" s="30">
        <f t="shared" si="4"/>
        <v>57</v>
      </c>
      <c r="B170" s="50" t="s">
        <v>797</v>
      </c>
      <c r="C170" s="33">
        <v>455</v>
      </c>
      <c r="D170" s="33" t="s">
        <v>44</v>
      </c>
      <c r="E170" s="30" t="s">
        <v>32</v>
      </c>
      <c r="F170" s="43" t="s">
        <v>545</v>
      </c>
      <c r="G170" s="43" t="s">
        <v>261</v>
      </c>
      <c r="H170" s="45" t="s">
        <v>184</v>
      </c>
      <c r="I170" s="30" t="s">
        <v>90</v>
      </c>
      <c r="J170" s="45"/>
      <c r="K170" s="45"/>
      <c r="L170" s="32"/>
      <c r="M170" s="31" t="s">
        <v>798</v>
      </c>
      <c r="N170" s="32">
        <v>70452163</v>
      </c>
      <c r="O170" s="31" t="s">
        <v>799</v>
      </c>
      <c r="P170" s="31"/>
      <c r="Q170" s="58"/>
      <c r="R170" s="34"/>
      <c r="S170" s="31" t="s">
        <v>800</v>
      </c>
      <c r="T170" s="52" t="s">
        <v>53</v>
      </c>
      <c r="U170" s="31"/>
      <c r="V170" s="31"/>
      <c r="W170" s="31"/>
      <c r="X170" s="35"/>
      <c r="Y170" s="35">
        <v>1</v>
      </c>
      <c r="Z170" s="35"/>
      <c r="AA170" s="35"/>
      <c r="AB170" s="35">
        <v>1</v>
      </c>
      <c r="AC170" s="35"/>
      <c r="AD170" s="35"/>
    </row>
    <row r="171" spans="1:30" ht="83.25" customHeight="1">
      <c r="A171" s="30">
        <f t="shared" si="4"/>
        <v>58</v>
      </c>
      <c r="B171" s="50" t="s">
        <v>807</v>
      </c>
      <c r="C171" s="33">
        <v>152</v>
      </c>
      <c r="D171" s="33" t="s">
        <v>538</v>
      </c>
      <c r="E171" s="30" t="s">
        <v>793</v>
      </c>
      <c r="F171" s="43" t="s">
        <v>545</v>
      </c>
      <c r="G171" s="43" t="s">
        <v>119</v>
      </c>
      <c r="H171" s="45" t="s">
        <v>184</v>
      </c>
      <c r="I171" s="30" t="s">
        <v>90</v>
      </c>
      <c r="J171" s="45"/>
      <c r="K171" s="45"/>
      <c r="L171" s="32"/>
      <c r="M171" s="31" t="s">
        <v>808</v>
      </c>
      <c r="N171" s="57">
        <v>99104240</v>
      </c>
      <c r="O171" s="61" t="s">
        <v>809</v>
      </c>
      <c r="P171" s="31"/>
      <c r="Q171" s="47"/>
      <c r="R171" s="31"/>
      <c r="S171" s="31" t="s">
        <v>791</v>
      </c>
      <c r="T171" s="52" t="s">
        <v>552</v>
      </c>
      <c r="U171" s="31"/>
      <c r="V171" s="31"/>
      <c r="W171" s="31"/>
      <c r="X171" s="35"/>
      <c r="Y171" s="35">
        <v>1</v>
      </c>
      <c r="Z171" s="35"/>
      <c r="AA171" s="35"/>
      <c r="AB171" s="35">
        <v>1</v>
      </c>
      <c r="AC171" s="35"/>
      <c r="AD171" s="35"/>
    </row>
    <row r="172" spans="1:30" ht="38.25">
      <c r="A172" s="30">
        <f t="shared" si="4"/>
        <v>59</v>
      </c>
      <c r="B172" s="50" t="s">
        <v>810</v>
      </c>
      <c r="C172" s="33">
        <v>403</v>
      </c>
      <c r="D172" s="33" t="s">
        <v>538</v>
      </c>
      <c r="E172" s="30" t="s">
        <v>32</v>
      </c>
      <c r="F172" s="43" t="s">
        <v>53</v>
      </c>
      <c r="G172" s="43" t="s">
        <v>811</v>
      </c>
      <c r="H172" s="45" t="s">
        <v>184</v>
      </c>
      <c r="I172" s="30" t="s">
        <v>46</v>
      </c>
      <c r="J172" s="45"/>
      <c r="K172" s="45"/>
      <c r="L172" s="32"/>
      <c r="M172" s="31" t="s">
        <v>812</v>
      </c>
      <c r="N172" s="32" t="s">
        <v>813</v>
      </c>
      <c r="O172" s="36" t="s">
        <v>814</v>
      </c>
      <c r="P172" s="31"/>
      <c r="Q172" s="58"/>
      <c r="R172" s="34"/>
      <c r="S172" s="31"/>
      <c r="T172" s="52" t="s">
        <v>126</v>
      </c>
      <c r="U172" s="31"/>
      <c r="V172" s="31"/>
      <c r="W172" s="31"/>
      <c r="X172" s="35"/>
      <c r="Y172" s="35">
        <v>1</v>
      </c>
      <c r="Z172" s="35"/>
      <c r="AA172" s="35"/>
      <c r="AB172" s="35">
        <v>1</v>
      </c>
      <c r="AC172" s="35"/>
      <c r="AD172" s="35"/>
    </row>
    <row r="173" spans="1:30" ht="25.5">
      <c r="A173" s="30">
        <f t="shared" si="4"/>
        <v>60</v>
      </c>
      <c r="B173" s="50" t="s">
        <v>831</v>
      </c>
      <c r="C173" s="33">
        <v>207</v>
      </c>
      <c r="D173" s="33" t="s">
        <v>538</v>
      </c>
      <c r="E173" s="30" t="s">
        <v>64</v>
      </c>
      <c r="F173" s="43" t="s">
        <v>126</v>
      </c>
      <c r="G173" s="43" t="s">
        <v>816</v>
      </c>
      <c r="H173" s="45" t="s">
        <v>556</v>
      </c>
      <c r="I173" s="30" t="s">
        <v>76</v>
      </c>
      <c r="J173" s="45"/>
      <c r="K173" s="45"/>
      <c r="L173" s="32"/>
      <c r="M173" s="31" t="s">
        <v>832</v>
      </c>
      <c r="N173" s="32" t="s">
        <v>833</v>
      </c>
      <c r="O173" s="31" t="s">
        <v>834</v>
      </c>
      <c r="P173" s="31"/>
      <c r="Q173" s="56"/>
      <c r="R173" s="34"/>
      <c r="S173" s="31" t="s">
        <v>515</v>
      </c>
      <c r="T173" s="52"/>
      <c r="U173" s="31"/>
      <c r="V173" s="31"/>
      <c r="W173" s="31"/>
      <c r="X173" s="35"/>
      <c r="Y173" s="35"/>
      <c r="Z173" s="35"/>
      <c r="AA173" s="35"/>
      <c r="AB173" s="35">
        <v>1</v>
      </c>
      <c r="AC173" s="35"/>
      <c r="AD173" s="35"/>
    </row>
    <row r="174" spans="1:30" ht="25.5">
      <c r="A174" s="30">
        <f t="shared" si="4"/>
        <v>61</v>
      </c>
      <c r="B174" s="50" t="s">
        <v>842</v>
      </c>
      <c r="C174" s="33">
        <v>353</v>
      </c>
      <c r="D174" s="33" t="s">
        <v>533</v>
      </c>
      <c r="E174" s="30" t="s">
        <v>32</v>
      </c>
      <c r="F174" s="43" t="s">
        <v>574</v>
      </c>
      <c r="G174" s="43" t="s">
        <v>341</v>
      </c>
      <c r="H174" s="45" t="s">
        <v>184</v>
      </c>
      <c r="I174" s="30" t="s">
        <v>90</v>
      </c>
      <c r="J174" s="45"/>
      <c r="K174" s="45"/>
      <c r="L174" s="32"/>
      <c r="M174" s="31" t="s">
        <v>843</v>
      </c>
      <c r="N174" s="32">
        <v>99055680</v>
      </c>
      <c r="O174" s="36" t="s">
        <v>844</v>
      </c>
      <c r="P174" s="31"/>
      <c r="Q174" s="47"/>
      <c r="R174" s="31"/>
      <c r="S174" s="31" t="s">
        <v>841</v>
      </c>
      <c r="T174" s="52"/>
      <c r="U174" s="31"/>
      <c r="V174" s="31"/>
      <c r="W174" s="31"/>
      <c r="X174" s="35"/>
      <c r="Y174" s="35"/>
      <c r="Z174" s="35"/>
      <c r="AA174" s="35"/>
      <c r="AB174" s="35">
        <v>1</v>
      </c>
      <c r="AC174" s="35"/>
      <c r="AD174" s="35"/>
    </row>
    <row r="175" spans="1:30" ht="38.25">
      <c r="A175" s="30">
        <f t="shared" si="4"/>
        <v>62</v>
      </c>
      <c r="B175" s="50" t="s">
        <v>845</v>
      </c>
      <c r="C175" s="33">
        <v>318</v>
      </c>
      <c r="D175" s="33" t="s">
        <v>524</v>
      </c>
      <c r="E175" s="30" t="s">
        <v>32</v>
      </c>
      <c r="F175" s="43" t="s">
        <v>109</v>
      </c>
      <c r="G175" s="43" t="s">
        <v>221</v>
      </c>
      <c r="H175" s="45" t="s">
        <v>184</v>
      </c>
      <c r="I175" s="30" t="s">
        <v>153</v>
      </c>
      <c r="J175" s="45"/>
      <c r="K175" s="45"/>
      <c r="L175" s="32"/>
      <c r="M175" s="31" t="s">
        <v>846</v>
      </c>
      <c r="N175" s="32">
        <v>99114185</v>
      </c>
      <c r="O175" s="31" t="s">
        <v>847</v>
      </c>
      <c r="P175" s="31"/>
      <c r="Q175" s="47"/>
      <c r="R175" s="31"/>
      <c r="S175" s="31"/>
      <c r="T175" s="52"/>
      <c r="U175" s="31"/>
      <c r="V175" s="31"/>
      <c r="W175" s="31"/>
      <c r="X175" s="35"/>
      <c r="Y175" s="35"/>
      <c r="Z175" s="35"/>
      <c r="AA175" s="35"/>
      <c r="AB175" s="35"/>
      <c r="AC175" s="35"/>
      <c r="AD175" s="35"/>
    </row>
    <row r="176" spans="1:30" ht="25.5">
      <c r="A176" s="30">
        <f t="shared" si="4"/>
        <v>63</v>
      </c>
      <c r="B176" s="50" t="s">
        <v>851</v>
      </c>
      <c r="C176" s="33">
        <v>135</v>
      </c>
      <c r="D176" s="33" t="s">
        <v>524</v>
      </c>
      <c r="E176" s="30" t="s">
        <v>32</v>
      </c>
      <c r="F176" s="43" t="s">
        <v>734</v>
      </c>
      <c r="G176" s="43" t="s">
        <v>116</v>
      </c>
      <c r="H176" s="45" t="s">
        <v>315</v>
      </c>
      <c r="I176" s="30" t="s">
        <v>725</v>
      </c>
      <c r="J176" s="45"/>
      <c r="K176" s="45"/>
      <c r="L176" s="32"/>
      <c r="M176" s="31" t="s">
        <v>47</v>
      </c>
      <c r="N176" s="57">
        <v>631950</v>
      </c>
      <c r="O176" s="31" t="s">
        <v>852</v>
      </c>
      <c r="P176" s="31"/>
      <c r="Q176" s="47"/>
      <c r="R176" s="31"/>
      <c r="S176" s="31"/>
      <c r="T176" s="52" t="s">
        <v>734</v>
      </c>
      <c r="U176" s="31"/>
      <c r="V176" s="31"/>
      <c r="W176" s="31"/>
      <c r="X176" s="35"/>
      <c r="Y176" s="35">
        <v>1</v>
      </c>
      <c r="Z176" s="35"/>
      <c r="AA176" s="35"/>
      <c r="AB176" s="35">
        <v>1</v>
      </c>
      <c r="AC176" s="35"/>
      <c r="AD176" s="35"/>
    </row>
    <row r="177" spans="1:30" ht="38.25">
      <c r="A177" s="30">
        <f t="shared" si="4"/>
        <v>64</v>
      </c>
      <c r="B177" s="50" t="s">
        <v>853</v>
      </c>
      <c r="C177" s="33">
        <v>527</v>
      </c>
      <c r="D177" s="33" t="s">
        <v>533</v>
      </c>
      <c r="E177" s="30" t="s">
        <v>32</v>
      </c>
      <c r="F177" s="43" t="s">
        <v>341</v>
      </c>
      <c r="G177" s="43" t="s">
        <v>377</v>
      </c>
      <c r="H177" s="45" t="s">
        <v>806</v>
      </c>
      <c r="I177" s="30" t="s">
        <v>46</v>
      </c>
      <c r="J177" s="45"/>
      <c r="K177" s="45"/>
      <c r="L177" s="32"/>
      <c r="M177" s="31" t="s">
        <v>854</v>
      </c>
      <c r="N177" s="57">
        <v>361411</v>
      </c>
      <c r="O177" s="31" t="s">
        <v>855</v>
      </c>
      <c r="P177" s="31"/>
      <c r="Q177" s="47"/>
      <c r="R177" s="31"/>
      <c r="S177" s="31"/>
      <c r="T177" s="52"/>
      <c r="U177" s="31"/>
      <c r="V177" s="31"/>
      <c r="W177" s="31"/>
      <c r="X177" s="35"/>
      <c r="Y177" s="35"/>
      <c r="Z177" s="35"/>
      <c r="AA177" s="35"/>
      <c r="AB177" s="35"/>
      <c r="AC177" s="35"/>
      <c r="AD177" s="35"/>
    </row>
    <row r="178" spans="1:30" ht="51">
      <c r="A178" s="30">
        <f t="shared" si="4"/>
        <v>65</v>
      </c>
      <c r="B178" s="50" t="s">
        <v>868</v>
      </c>
      <c r="C178" s="33">
        <v>415</v>
      </c>
      <c r="D178" s="33" t="s">
        <v>538</v>
      </c>
      <c r="E178" s="30" t="s">
        <v>793</v>
      </c>
      <c r="F178" s="43" t="s">
        <v>864</v>
      </c>
      <c r="G178" s="43" t="s">
        <v>160</v>
      </c>
      <c r="H178" s="45" t="s">
        <v>806</v>
      </c>
      <c r="I178" s="30" t="s">
        <v>76</v>
      </c>
      <c r="J178" s="45"/>
      <c r="K178" s="45"/>
      <c r="L178" s="32"/>
      <c r="M178" s="31" t="s">
        <v>869</v>
      </c>
      <c r="N178" s="57">
        <v>99007248</v>
      </c>
      <c r="O178" s="31" t="s">
        <v>870</v>
      </c>
      <c r="P178" s="31"/>
      <c r="Q178" s="47"/>
      <c r="R178" s="31"/>
      <c r="S178" s="31" t="s">
        <v>871</v>
      </c>
      <c r="T178" s="52" t="s">
        <v>687</v>
      </c>
      <c r="U178" s="31"/>
      <c r="V178" s="31"/>
      <c r="W178" s="31"/>
      <c r="X178" s="35">
        <v>1</v>
      </c>
      <c r="Y178" s="35"/>
      <c r="Z178" s="35"/>
      <c r="AA178" s="35"/>
      <c r="AB178" s="35">
        <v>1</v>
      </c>
      <c r="AC178" s="35"/>
      <c r="AD178" s="35"/>
    </row>
    <row r="179" spans="1:30" ht="38.25">
      <c r="A179" s="30">
        <f aca="true" t="shared" si="5" ref="A179:A191">A178+1</f>
        <v>66</v>
      </c>
      <c r="B179" s="36" t="s">
        <v>745</v>
      </c>
      <c r="C179" s="30">
        <v>425</v>
      </c>
      <c r="D179" s="30" t="s">
        <v>125</v>
      </c>
      <c r="E179" s="30" t="s">
        <v>64</v>
      </c>
      <c r="F179" s="43" t="s">
        <v>215</v>
      </c>
      <c r="G179" s="43" t="s">
        <v>492</v>
      </c>
      <c r="H179" s="45" t="s">
        <v>604</v>
      </c>
      <c r="I179" s="30" t="s">
        <v>101</v>
      </c>
      <c r="J179" s="45"/>
      <c r="K179" s="45"/>
      <c r="L179" s="32"/>
      <c r="M179" s="36" t="s">
        <v>872</v>
      </c>
      <c r="N179" s="30" t="s">
        <v>747</v>
      </c>
      <c r="O179" s="31" t="s">
        <v>873</v>
      </c>
      <c r="P179" s="31"/>
      <c r="Q179" s="47"/>
      <c r="R179" s="31"/>
      <c r="S179" s="31" t="s">
        <v>874</v>
      </c>
      <c r="T179" s="52" t="s">
        <v>864</v>
      </c>
      <c r="U179" s="31"/>
      <c r="V179" s="31"/>
      <c r="W179" s="31"/>
      <c r="X179" s="35"/>
      <c r="Y179" s="35"/>
      <c r="Z179" s="35"/>
      <c r="AA179" s="35"/>
      <c r="AB179" s="35"/>
      <c r="AC179" s="35"/>
      <c r="AD179" s="35"/>
    </row>
    <row r="180" spans="1:30" ht="38.25">
      <c r="A180" s="30">
        <f t="shared" si="5"/>
        <v>67</v>
      </c>
      <c r="B180" s="50" t="s">
        <v>875</v>
      </c>
      <c r="C180" s="33">
        <v>154</v>
      </c>
      <c r="D180" s="33" t="s">
        <v>524</v>
      </c>
      <c r="E180" s="30" t="s">
        <v>64</v>
      </c>
      <c r="F180" s="43" t="s">
        <v>215</v>
      </c>
      <c r="G180" s="43" t="s">
        <v>492</v>
      </c>
      <c r="H180" s="45" t="s">
        <v>315</v>
      </c>
      <c r="I180" s="30" t="s">
        <v>101</v>
      </c>
      <c r="J180" s="45"/>
      <c r="K180" s="45"/>
      <c r="L180" s="32"/>
      <c r="M180" s="31" t="s">
        <v>876</v>
      </c>
      <c r="N180" s="57" t="s">
        <v>877</v>
      </c>
      <c r="O180" s="31" t="s">
        <v>878</v>
      </c>
      <c r="P180" s="31"/>
      <c r="Q180" s="47"/>
      <c r="R180" s="31"/>
      <c r="S180" s="31" t="s">
        <v>874</v>
      </c>
      <c r="T180" s="52" t="s">
        <v>864</v>
      </c>
      <c r="U180" s="31"/>
      <c r="V180" s="31"/>
      <c r="W180" s="31"/>
      <c r="X180" s="35"/>
      <c r="Y180" s="35"/>
      <c r="Z180" s="35"/>
      <c r="AA180" s="35"/>
      <c r="AB180" s="35"/>
      <c r="AC180" s="35"/>
      <c r="AD180" s="35"/>
    </row>
    <row r="181" spans="1:30" ht="38.25">
      <c r="A181" s="30">
        <f t="shared" si="5"/>
        <v>68</v>
      </c>
      <c r="B181" s="50" t="s">
        <v>883</v>
      </c>
      <c r="C181" s="33">
        <v>231</v>
      </c>
      <c r="D181" s="33" t="s">
        <v>538</v>
      </c>
      <c r="E181" s="30" t="s">
        <v>793</v>
      </c>
      <c r="F181" s="43" t="s">
        <v>552</v>
      </c>
      <c r="G181" s="43" t="s">
        <v>241</v>
      </c>
      <c r="H181" s="45" t="s">
        <v>375</v>
      </c>
      <c r="I181" s="30" t="s">
        <v>46</v>
      </c>
      <c r="J181" s="45"/>
      <c r="K181" s="45"/>
      <c r="L181" s="32"/>
      <c r="M181" s="31" t="s">
        <v>884</v>
      </c>
      <c r="N181" s="57" t="s">
        <v>885</v>
      </c>
      <c r="O181" s="31" t="s">
        <v>886</v>
      </c>
      <c r="P181" s="31"/>
      <c r="Q181" s="47"/>
      <c r="R181" s="31"/>
      <c r="S181" s="31" t="s">
        <v>887</v>
      </c>
      <c r="T181" s="52" t="s">
        <v>382</v>
      </c>
      <c r="U181" s="31"/>
      <c r="V181" s="31"/>
      <c r="W181" s="31"/>
      <c r="X181" s="35"/>
      <c r="Y181" s="35"/>
      <c r="Z181" s="35"/>
      <c r="AA181" s="35"/>
      <c r="AB181" s="35"/>
      <c r="AC181" s="35"/>
      <c r="AD181" s="35"/>
    </row>
    <row r="182" spans="1:30" ht="12.75">
      <c r="A182" s="30">
        <f t="shared" si="5"/>
        <v>69</v>
      </c>
      <c r="B182" s="46" t="s">
        <v>900</v>
      </c>
      <c r="C182" s="30">
        <v>150</v>
      </c>
      <c r="D182" s="30" t="s">
        <v>538</v>
      </c>
      <c r="E182" s="30" t="s">
        <v>32</v>
      </c>
      <c r="F182" s="43"/>
      <c r="G182" s="43"/>
      <c r="H182" s="45" t="s">
        <v>137</v>
      </c>
      <c r="I182" s="30" t="s">
        <v>306</v>
      </c>
      <c r="J182" s="45"/>
      <c r="K182" s="45"/>
      <c r="L182" s="32"/>
      <c r="M182" s="36" t="s">
        <v>731</v>
      </c>
      <c r="N182" s="30">
        <v>96004694</v>
      </c>
      <c r="O182" s="36" t="s">
        <v>732</v>
      </c>
      <c r="P182" s="36"/>
      <c r="Q182" s="46"/>
      <c r="R182" s="37"/>
      <c r="S182" s="36"/>
      <c r="T182" s="43" t="s">
        <v>95</v>
      </c>
      <c r="U182" s="36"/>
      <c r="V182" s="36"/>
      <c r="W182" s="36"/>
      <c r="X182" s="38"/>
      <c r="Y182" s="38"/>
      <c r="Z182" s="38"/>
      <c r="AA182" s="38"/>
      <c r="AB182" s="38"/>
      <c r="AC182" s="38">
        <v>1</v>
      </c>
      <c r="AD182" s="38"/>
    </row>
    <row r="183" spans="1:30" ht="51">
      <c r="A183" s="30">
        <f t="shared" si="5"/>
        <v>70</v>
      </c>
      <c r="B183" s="46" t="s">
        <v>901</v>
      </c>
      <c r="C183" s="30">
        <v>367</v>
      </c>
      <c r="D183" s="30" t="s">
        <v>97</v>
      </c>
      <c r="E183" s="30" t="s">
        <v>793</v>
      </c>
      <c r="F183" s="43" t="s">
        <v>492</v>
      </c>
      <c r="G183" s="43" t="s">
        <v>723</v>
      </c>
      <c r="H183" s="45" t="s">
        <v>806</v>
      </c>
      <c r="I183" s="30" t="s">
        <v>101</v>
      </c>
      <c r="J183" s="45" t="s">
        <v>772</v>
      </c>
      <c r="K183" s="45" t="s">
        <v>101</v>
      </c>
      <c r="L183" s="32" t="s">
        <v>902</v>
      </c>
      <c r="M183" s="36" t="s">
        <v>903</v>
      </c>
      <c r="N183" s="30" t="s">
        <v>904</v>
      </c>
      <c r="O183" s="36" t="s">
        <v>905</v>
      </c>
      <c r="P183" s="36"/>
      <c r="Q183" s="46"/>
      <c r="R183" s="37"/>
      <c r="S183" s="36"/>
      <c r="T183" s="43" t="s">
        <v>906</v>
      </c>
      <c r="U183" s="36"/>
      <c r="V183" s="36"/>
      <c r="W183" s="36"/>
      <c r="X183" s="38"/>
      <c r="Y183" s="38"/>
      <c r="Z183" s="38"/>
      <c r="AA183" s="38"/>
      <c r="AB183" s="38"/>
      <c r="AC183" s="38"/>
      <c r="AD183" s="38"/>
    </row>
    <row r="184" spans="1:30" ht="51">
      <c r="A184" s="30">
        <f t="shared" si="5"/>
        <v>71</v>
      </c>
      <c r="B184" s="46" t="s">
        <v>907</v>
      </c>
      <c r="C184" s="30">
        <v>261</v>
      </c>
      <c r="D184" s="30" t="s">
        <v>44</v>
      </c>
      <c r="E184" s="30" t="s">
        <v>793</v>
      </c>
      <c r="F184" s="43" t="s">
        <v>168</v>
      </c>
      <c r="G184" s="43" t="s">
        <v>908</v>
      </c>
      <c r="H184" s="45" t="s">
        <v>909</v>
      </c>
      <c r="I184" s="30" t="s">
        <v>319</v>
      </c>
      <c r="J184" s="45" t="s">
        <v>910</v>
      </c>
      <c r="K184" s="45" t="s">
        <v>319</v>
      </c>
      <c r="L184" s="32" t="s">
        <v>368</v>
      </c>
      <c r="M184" s="36" t="s">
        <v>267</v>
      </c>
      <c r="N184" s="30">
        <v>99093901</v>
      </c>
      <c r="O184" s="61" t="s">
        <v>911</v>
      </c>
      <c r="P184" s="61"/>
      <c r="Q184" s="45"/>
      <c r="R184" s="37"/>
      <c r="S184" s="36"/>
      <c r="T184" s="43" t="s">
        <v>912</v>
      </c>
      <c r="U184" s="36"/>
      <c r="V184" s="36"/>
      <c r="W184" s="36"/>
      <c r="X184" s="38"/>
      <c r="Y184" s="38"/>
      <c r="Z184" s="38"/>
      <c r="AA184" s="38"/>
      <c r="AB184" s="38"/>
      <c r="AC184" s="38"/>
      <c r="AD184" s="38"/>
    </row>
    <row r="185" spans="1:30" ht="25.5">
      <c r="A185" s="30">
        <f t="shared" si="5"/>
        <v>72</v>
      </c>
      <c r="B185" s="46" t="s">
        <v>913</v>
      </c>
      <c r="C185" s="30">
        <v>159</v>
      </c>
      <c r="D185" s="30" t="s">
        <v>538</v>
      </c>
      <c r="E185" s="30" t="s">
        <v>793</v>
      </c>
      <c r="F185" s="43" t="s">
        <v>297</v>
      </c>
      <c r="G185" s="43" t="s">
        <v>914</v>
      </c>
      <c r="H185" s="45" t="s">
        <v>915</v>
      </c>
      <c r="I185" s="30" t="s">
        <v>46</v>
      </c>
      <c r="J185" s="45"/>
      <c r="K185" s="45"/>
      <c r="L185" s="32"/>
      <c r="M185" s="36" t="s">
        <v>916</v>
      </c>
      <c r="N185" s="30" t="s">
        <v>917</v>
      </c>
      <c r="O185" s="61" t="s">
        <v>918</v>
      </c>
      <c r="P185" s="36"/>
      <c r="Q185" s="46"/>
      <c r="R185" s="37"/>
      <c r="S185" s="36"/>
      <c r="T185" s="43" t="s">
        <v>723</v>
      </c>
      <c r="U185" s="36"/>
      <c r="V185" s="36"/>
      <c r="W185" s="36"/>
      <c r="X185" s="38"/>
      <c r="Y185" s="38"/>
      <c r="Z185" s="38"/>
      <c r="AA185" s="38"/>
      <c r="AB185" s="38"/>
      <c r="AC185" s="38"/>
      <c r="AD185" s="38"/>
    </row>
    <row r="186" spans="1:30" ht="38.25">
      <c r="A186" s="30">
        <f t="shared" si="5"/>
        <v>73</v>
      </c>
      <c r="B186" s="46" t="s">
        <v>169</v>
      </c>
      <c r="C186" s="30">
        <v>3</v>
      </c>
      <c r="D186" s="30" t="s">
        <v>97</v>
      </c>
      <c r="E186" s="30" t="s">
        <v>64</v>
      </c>
      <c r="F186" s="43" t="s">
        <v>579</v>
      </c>
      <c r="G186" s="43" t="s">
        <v>585</v>
      </c>
      <c r="H186" s="45" t="s">
        <v>919</v>
      </c>
      <c r="I186" s="30" t="s">
        <v>90</v>
      </c>
      <c r="J186" s="45"/>
      <c r="K186" s="45"/>
      <c r="L186" s="32"/>
      <c r="M186" s="36" t="s">
        <v>920</v>
      </c>
      <c r="N186" s="30" t="s">
        <v>172</v>
      </c>
      <c r="O186" s="61" t="s">
        <v>921</v>
      </c>
      <c r="P186" s="36"/>
      <c r="Q186" s="46"/>
      <c r="R186" s="37"/>
      <c r="S186" s="36" t="s">
        <v>922</v>
      </c>
      <c r="T186" s="43"/>
      <c r="U186" s="36"/>
      <c r="V186" s="36"/>
      <c r="W186" s="36"/>
      <c r="X186" s="38"/>
      <c r="Y186" s="38">
        <v>1</v>
      </c>
      <c r="Z186" s="38"/>
      <c r="AA186" s="38"/>
      <c r="AB186" s="38">
        <v>1</v>
      </c>
      <c r="AC186" s="38"/>
      <c r="AD186" s="38"/>
    </row>
    <row r="187" spans="1:30" ht="51">
      <c r="A187" s="30">
        <f t="shared" si="5"/>
        <v>74</v>
      </c>
      <c r="B187" s="46" t="s">
        <v>923</v>
      </c>
      <c r="C187" s="30">
        <v>133</v>
      </c>
      <c r="D187" s="30" t="s">
        <v>524</v>
      </c>
      <c r="E187" s="30" t="s">
        <v>793</v>
      </c>
      <c r="F187" s="43" t="s">
        <v>95</v>
      </c>
      <c r="G187" s="43" t="s">
        <v>574</v>
      </c>
      <c r="H187" s="45" t="s">
        <v>137</v>
      </c>
      <c r="I187" s="30" t="s">
        <v>76</v>
      </c>
      <c r="J187" s="45" t="s">
        <v>604</v>
      </c>
      <c r="K187" s="45" t="s">
        <v>76</v>
      </c>
      <c r="L187" s="32" t="s">
        <v>368</v>
      </c>
      <c r="M187" s="36" t="s">
        <v>924</v>
      </c>
      <c r="N187" s="30" t="s">
        <v>925</v>
      </c>
      <c r="O187" s="61" t="s">
        <v>926</v>
      </c>
      <c r="P187" s="36"/>
      <c r="Q187" s="46"/>
      <c r="R187" s="37"/>
      <c r="S187" s="36" t="s">
        <v>927</v>
      </c>
      <c r="T187" s="43" t="s">
        <v>579</v>
      </c>
      <c r="U187" s="36"/>
      <c r="V187" s="36"/>
      <c r="W187" s="36"/>
      <c r="X187" s="38"/>
      <c r="Y187" s="38"/>
      <c r="Z187" s="38"/>
      <c r="AA187" s="38"/>
      <c r="AB187" s="38">
        <v>1</v>
      </c>
      <c r="AC187" s="38"/>
      <c r="AD187" s="38"/>
    </row>
    <row r="188" spans="1:30" ht="38.25">
      <c r="A188" s="30">
        <f t="shared" si="5"/>
        <v>75</v>
      </c>
      <c r="B188" s="31" t="s">
        <v>311</v>
      </c>
      <c r="C188" s="32">
        <v>492</v>
      </c>
      <c r="D188" s="33" t="s">
        <v>44</v>
      </c>
      <c r="E188" s="30" t="s">
        <v>64</v>
      </c>
      <c r="F188" s="31" t="s">
        <v>428</v>
      </c>
      <c r="G188" s="31" t="s">
        <v>937</v>
      </c>
      <c r="H188" s="32" t="s">
        <v>938</v>
      </c>
      <c r="I188" s="32" t="s">
        <v>76</v>
      </c>
      <c r="J188" s="32"/>
      <c r="K188" s="32"/>
      <c r="L188" s="32"/>
      <c r="M188" s="31" t="s">
        <v>312</v>
      </c>
      <c r="N188" s="32">
        <v>99092755</v>
      </c>
      <c r="O188" s="31" t="s">
        <v>939</v>
      </c>
      <c r="P188" s="64"/>
      <c r="Q188" s="64"/>
      <c r="R188" s="64"/>
      <c r="S188" s="64"/>
      <c r="T188" s="31" t="s">
        <v>516</v>
      </c>
      <c r="U188" s="31"/>
      <c r="V188" s="31"/>
      <c r="W188" s="64"/>
      <c r="X188" s="64"/>
      <c r="Y188" s="64">
        <v>1</v>
      </c>
      <c r="Z188" s="64"/>
      <c r="AA188" s="64"/>
      <c r="AB188" s="64">
        <v>1</v>
      </c>
      <c r="AC188" s="64"/>
      <c r="AD188" s="64"/>
    </row>
    <row r="189" spans="1:30" ht="25.5">
      <c r="A189" s="30">
        <f t="shared" si="5"/>
        <v>76</v>
      </c>
      <c r="B189" s="46" t="s">
        <v>649</v>
      </c>
      <c r="C189" s="30">
        <v>209</v>
      </c>
      <c r="D189" s="30" t="s">
        <v>533</v>
      </c>
      <c r="E189" s="30" t="s">
        <v>64</v>
      </c>
      <c r="F189" s="43" t="s">
        <v>315</v>
      </c>
      <c r="G189" s="43" t="s">
        <v>806</v>
      </c>
      <c r="H189" s="45" t="s">
        <v>940</v>
      </c>
      <c r="I189" s="30" t="s">
        <v>76</v>
      </c>
      <c r="J189" s="45"/>
      <c r="K189" s="45"/>
      <c r="L189" s="32"/>
      <c r="M189" s="36" t="s">
        <v>650</v>
      </c>
      <c r="N189" s="30" t="s">
        <v>941</v>
      </c>
      <c r="O189" s="31" t="s">
        <v>942</v>
      </c>
      <c r="P189" s="64"/>
      <c r="Q189" s="64"/>
      <c r="R189" s="64"/>
      <c r="S189" s="64"/>
      <c r="T189" s="31" t="s">
        <v>315</v>
      </c>
      <c r="U189" s="31"/>
      <c r="V189" s="31"/>
      <c r="W189" s="64"/>
      <c r="X189" s="64"/>
      <c r="Y189" s="64">
        <v>1</v>
      </c>
      <c r="Z189" s="64"/>
      <c r="AA189" s="64"/>
      <c r="AB189" s="64">
        <v>1</v>
      </c>
      <c r="AC189" s="64"/>
      <c r="AD189" s="64"/>
    </row>
    <row r="190" spans="1:30" ht="25.5">
      <c r="A190" s="30">
        <f t="shared" si="5"/>
        <v>77</v>
      </c>
      <c r="B190" s="50" t="s">
        <v>835</v>
      </c>
      <c r="C190" s="33">
        <v>490</v>
      </c>
      <c r="D190" s="33" t="s">
        <v>538</v>
      </c>
      <c r="E190" s="30" t="s">
        <v>64</v>
      </c>
      <c r="F190" s="43" t="s">
        <v>388</v>
      </c>
      <c r="G190" s="43" t="s">
        <v>943</v>
      </c>
      <c r="H190" s="45" t="s">
        <v>910</v>
      </c>
      <c r="I190" s="30" t="s">
        <v>90</v>
      </c>
      <c r="J190" s="45"/>
      <c r="K190" s="45"/>
      <c r="L190" s="32"/>
      <c r="M190" s="31" t="s">
        <v>307</v>
      </c>
      <c r="N190" s="32">
        <v>70100095</v>
      </c>
      <c r="O190" s="31" t="s">
        <v>944</v>
      </c>
      <c r="P190" s="64"/>
      <c r="Q190" s="64"/>
      <c r="R190" s="64"/>
      <c r="S190" s="64"/>
      <c r="T190" s="31" t="s">
        <v>585</v>
      </c>
      <c r="U190" s="31"/>
      <c r="V190" s="31"/>
      <c r="W190" s="64"/>
      <c r="X190" s="64"/>
      <c r="Y190" s="64"/>
      <c r="Z190" s="64"/>
      <c r="AA190" s="64"/>
      <c r="AB190" s="64"/>
      <c r="AC190" s="64"/>
      <c r="AD190" s="64"/>
    </row>
    <row r="191" spans="1:30" ht="25.5">
      <c r="A191" s="30">
        <f t="shared" si="5"/>
        <v>78</v>
      </c>
      <c r="B191" s="50" t="s">
        <v>856</v>
      </c>
      <c r="C191" s="33">
        <v>162</v>
      </c>
      <c r="D191" s="33" t="s">
        <v>125</v>
      </c>
      <c r="E191" s="30" t="s">
        <v>952</v>
      </c>
      <c r="F191" s="43" t="s">
        <v>208</v>
      </c>
      <c r="G191" s="43" t="s">
        <v>936</v>
      </c>
      <c r="H191" s="45" t="s">
        <v>953</v>
      </c>
      <c r="I191" s="30" t="s">
        <v>46</v>
      </c>
      <c r="J191" s="45"/>
      <c r="K191" s="45"/>
      <c r="L191" s="32"/>
      <c r="M191" s="31" t="s">
        <v>857</v>
      </c>
      <c r="N191" s="57" t="s">
        <v>858</v>
      </c>
      <c r="O191" s="31" t="s">
        <v>954</v>
      </c>
      <c r="P191" s="31"/>
      <c r="Q191" s="45"/>
      <c r="R191" s="34"/>
      <c r="S191" s="31" t="s">
        <v>955</v>
      </c>
      <c r="T191" s="52" t="s">
        <v>208</v>
      </c>
      <c r="U191" s="31"/>
      <c r="V191" s="31"/>
      <c r="W191" s="31"/>
      <c r="X191" s="35">
        <v>1</v>
      </c>
      <c r="Y191" s="35"/>
      <c r="Z191" s="35">
        <v>1</v>
      </c>
      <c r="AA191" s="35"/>
      <c r="AB191" s="35"/>
      <c r="AC191" s="35"/>
      <c r="AD191" s="35"/>
    </row>
    <row r="192" spans="1:30" ht="12.75">
      <c r="A192" s="33"/>
      <c r="B192" s="64"/>
      <c r="C192" s="64"/>
      <c r="D192" s="64"/>
      <c r="E192" s="64">
        <v>7</v>
      </c>
      <c r="F192" s="64">
        <f>COUNTA(F7:F183)</f>
        <v>172</v>
      </c>
      <c r="G192" s="64"/>
      <c r="H192" s="64">
        <f>COUNTA(H7:H186)</f>
        <v>180</v>
      </c>
      <c r="I192" s="64"/>
      <c r="J192" s="64"/>
      <c r="K192" s="64"/>
      <c r="L192" s="64"/>
      <c r="M192" s="64"/>
      <c r="N192" s="64"/>
      <c r="O192" s="64"/>
      <c r="P192" s="31"/>
      <c r="Q192" s="31"/>
      <c r="R192" s="31"/>
      <c r="S192" s="31"/>
      <c r="T192" s="64">
        <f>COUNTA(T7:T188)</f>
        <v>146</v>
      </c>
      <c r="U192" s="64">
        <f>COUNTA(U7:U184)</f>
        <v>118</v>
      </c>
      <c r="V192" s="64">
        <f>COUNTA(V7:V184)</f>
        <v>118</v>
      </c>
      <c r="W192" s="31"/>
      <c r="X192" s="35"/>
      <c r="Y192" s="35"/>
      <c r="Z192" s="35"/>
      <c r="AA192" s="35"/>
      <c r="AB192" s="35"/>
      <c r="AC192" s="35"/>
      <c r="AD192" s="35"/>
    </row>
    <row r="194" ht="12.75">
      <c r="O194" s="10" t="s">
        <v>956</v>
      </c>
    </row>
    <row r="252" spans="1:12" ht="12.75">
      <c r="A252" s="1"/>
      <c r="H252" s="66"/>
      <c r="I252" s="66"/>
      <c r="J252" s="66"/>
      <c r="K252" s="66"/>
      <c r="L252" s="66"/>
    </row>
    <row r="253" spans="1:12" ht="12.75">
      <c r="A253" s="1"/>
      <c r="B253" s="1"/>
      <c r="C253" s="1"/>
      <c r="D253" s="1"/>
      <c r="E253" s="1"/>
      <c r="G253" s="10"/>
      <c r="H253" s="66"/>
      <c r="I253" s="66"/>
      <c r="J253" s="66"/>
      <c r="K253" s="66"/>
      <c r="L253" s="66"/>
    </row>
    <row r="254" spans="1:12" ht="12.75">
      <c r="A254" s="1"/>
      <c r="B254" s="1"/>
      <c r="C254" s="1"/>
      <c r="D254" s="1"/>
      <c r="E254" s="1"/>
      <c r="G254" s="67"/>
      <c r="H254" s="66"/>
      <c r="I254" s="66"/>
      <c r="J254" s="66"/>
      <c r="K254" s="66"/>
      <c r="L254" s="66"/>
    </row>
    <row r="255" spans="1:12" ht="12.75">
      <c r="A255" s="1"/>
      <c r="B255" s="1"/>
      <c r="C255" s="1"/>
      <c r="D255" s="1"/>
      <c r="E255" s="1"/>
      <c r="G255" s="67"/>
      <c r="H255" s="66"/>
      <c r="I255" s="66"/>
      <c r="J255" s="66"/>
      <c r="K255" s="66"/>
      <c r="L255" s="66"/>
    </row>
    <row r="256" spans="1:12" ht="12.75">
      <c r="A256" s="1"/>
      <c r="B256" s="1"/>
      <c r="C256" s="1"/>
      <c r="D256" s="1"/>
      <c r="E256" s="1"/>
      <c r="G256" s="67"/>
      <c r="H256" s="66"/>
      <c r="I256" s="66"/>
      <c r="J256" s="66"/>
      <c r="K256" s="66"/>
      <c r="L256" s="66"/>
    </row>
    <row r="257" spans="1:12" ht="12.75">
      <c r="A257" s="1"/>
      <c r="B257" s="1"/>
      <c r="C257" s="1"/>
      <c r="D257" s="1"/>
      <c r="E257" s="1"/>
      <c r="G257" s="67"/>
      <c r="H257" s="66"/>
      <c r="I257" s="66"/>
      <c r="J257" s="66"/>
      <c r="K257" s="66"/>
      <c r="L257" s="66"/>
    </row>
    <row r="258" spans="1:12" ht="12.75">
      <c r="A258" s="1"/>
      <c r="B258" s="1"/>
      <c r="C258" s="1"/>
      <c r="D258" s="1"/>
      <c r="E258" s="1"/>
      <c r="G258" s="67"/>
      <c r="H258" s="66"/>
      <c r="I258" s="66"/>
      <c r="J258" s="66"/>
      <c r="K258" s="66"/>
      <c r="L258" s="66"/>
    </row>
    <row r="259" spans="1:12" ht="12.75">
      <c r="A259" s="1"/>
      <c r="B259" s="1"/>
      <c r="C259" s="1"/>
      <c r="D259" s="1"/>
      <c r="E259" s="1"/>
      <c r="G259" s="67"/>
      <c r="H259" s="66"/>
      <c r="I259" s="66"/>
      <c r="J259" s="66"/>
      <c r="K259" s="66"/>
      <c r="L259" s="66"/>
    </row>
    <row r="260" spans="1:12" ht="12.75">
      <c r="A260" s="1"/>
      <c r="B260" s="1"/>
      <c r="C260" s="1"/>
      <c r="D260" s="1"/>
      <c r="E260" s="1"/>
      <c r="G260" s="67"/>
      <c r="H260" s="66"/>
      <c r="I260" s="66"/>
      <c r="J260" s="66"/>
      <c r="K260" s="66"/>
      <c r="L260" s="66"/>
    </row>
    <row r="261" spans="1:12" ht="12.75">
      <c r="A261" s="1"/>
      <c r="B261" s="1"/>
      <c r="C261" s="1"/>
      <c r="D261" s="1"/>
      <c r="E261" s="1"/>
      <c r="G261" s="67"/>
      <c r="H261" s="66"/>
      <c r="I261" s="66"/>
      <c r="J261" s="66"/>
      <c r="K261" s="66"/>
      <c r="L261" s="66"/>
    </row>
    <row r="262" spans="1:12" ht="12.75">
      <c r="A262" s="1"/>
      <c r="B262" s="1"/>
      <c r="C262" s="1"/>
      <c r="D262" s="1"/>
      <c r="E262" s="1"/>
      <c r="G262" s="67"/>
      <c r="H262" s="66"/>
      <c r="I262" s="66"/>
      <c r="J262" s="66"/>
      <c r="K262" s="66"/>
      <c r="L262" s="66"/>
    </row>
    <row r="263" spans="1:12" ht="12.75">
      <c r="A263" s="1"/>
      <c r="B263" s="1"/>
      <c r="C263" s="1"/>
      <c r="D263" s="1"/>
      <c r="E263" s="1"/>
      <c r="G263" s="67"/>
      <c r="H263" s="66"/>
      <c r="I263" s="66"/>
      <c r="J263" s="66"/>
      <c r="K263" s="66"/>
      <c r="L263" s="66"/>
    </row>
    <row r="264" spans="1:12" ht="12.75">
      <c r="A264" s="1"/>
      <c r="B264" s="1"/>
      <c r="C264" s="1"/>
      <c r="D264" s="1"/>
      <c r="E264" s="1"/>
      <c r="G264" s="67"/>
      <c r="H264" s="66"/>
      <c r="I264" s="66"/>
      <c r="J264" s="66"/>
      <c r="K264" s="66"/>
      <c r="L264" s="66"/>
    </row>
    <row r="265" spans="1:12" ht="12.75">
      <c r="A265" s="1"/>
      <c r="B265" s="1"/>
      <c r="C265" s="1"/>
      <c r="D265" s="1"/>
      <c r="E265" s="1"/>
      <c r="G265" s="67"/>
      <c r="H265" s="66"/>
      <c r="I265" s="66"/>
      <c r="J265" s="66"/>
      <c r="K265" s="66"/>
      <c r="L265" s="66"/>
    </row>
    <row r="266" spans="1:12" ht="12.75">
      <c r="A266" s="1"/>
      <c r="B266" s="1"/>
      <c r="C266" s="1"/>
      <c r="D266" s="1"/>
      <c r="E266" s="1"/>
      <c r="G266" s="67"/>
      <c r="H266" s="66"/>
      <c r="I266" s="66"/>
      <c r="J266" s="66"/>
      <c r="K266" s="66"/>
      <c r="L266" s="66"/>
    </row>
    <row r="267" spans="1:12" ht="12.75">
      <c r="A267" s="1"/>
      <c r="B267" s="1"/>
      <c r="C267" s="1"/>
      <c r="D267" s="1"/>
      <c r="E267" s="1"/>
      <c r="G267" s="67"/>
      <c r="H267" s="66"/>
      <c r="I267" s="66"/>
      <c r="J267" s="66"/>
      <c r="K267" s="66"/>
      <c r="L267" s="66"/>
    </row>
    <row r="268" spans="1:12" ht="12.75">
      <c r="A268" s="1"/>
      <c r="B268" s="1"/>
      <c r="C268" s="1"/>
      <c r="D268" s="1"/>
      <c r="E268" s="1"/>
      <c r="G268" s="67"/>
      <c r="H268" s="66"/>
      <c r="I268" s="66"/>
      <c r="J268" s="66"/>
      <c r="K268" s="66"/>
      <c r="L268" s="66"/>
    </row>
    <row r="269" spans="1:12" ht="12.75">
      <c r="A269" s="1"/>
      <c r="B269" s="1"/>
      <c r="C269" s="1"/>
      <c r="D269" s="1"/>
      <c r="E269" s="1"/>
      <c r="G269" s="67"/>
      <c r="H269" s="66"/>
      <c r="I269" s="66"/>
      <c r="J269" s="66"/>
      <c r="K269" s="66"/>
      <c r="L269" s="66"/>
    </row>
    <row r="270" spans="1:12" ht="12.75">
      <c r="A270" s="1"/>
      <c r="B270" s="1"/>
      <c r="C270" s="1"/>
      <c r="D270" s="1"/>
      <c r="E270" s="1"/>
      <c r="G270" s="67"/>
      <c r="H270" s="66"/>
      <c r="I270" s="66"/>
      <c r="J270" s="66"/>
      <c r="K270" s="66"/>
      <c r="L270" s="66"/>
    </row>
    <row r="271" spans="1:12" ht="12.75">
      <c r="A271" s="1"/>
      <c r="B271" s="1"/>
      <c r="C271" s="1"/>
      <c r="D271" s="1"/>
      <c r="E271" s="1"/>
      <c r="G271" s="67"/>
      <c r="H271" s="66"/>
      <c r="I271" s="66"/>
      <c r="J271" s="66"/>
      <c r="K271" s="66"/>
      <c r="L271" s="66"/>
    </row>
    <row r="272" spans="1:12" ht="12.75">
      <c r="A272" s="1"/>
      <c r="B272" s="1"/>
      <c r="C272" s="1"/>
      <c r="D272" s="1"/>
      <c r="E272" s="1"/>
      <c r="G272" s="67"/>
      <c r="H272" s="66"/>
      <c r="I272" s="66"/>
      <c r="J272" s="66"/>
      <c r="K272" s="66"/>
      <c r="L272" s="66"/>
    </row>
    <row r="273" spans="1:12" ht="12.75">
      <c r="A273" s="1"/>
      <c r="B273" s="1"/>
      <c r="C273" s="1"/>
      <c r="D273" s="1"/>
      <c r="E273" s="1"/>
      <c r="G273" s="67"/>
      <c r="H273" s="66"/>
      <c r="I273" s="66"/>
      <c r="J273" s="66"/>
      <c r="K273" s="66"/>
      <c r="L273" s="66"/>
    </row>
    <row r="274" spans="1:12" ht="12.75">
      <c r="A274" s="1"/>
      <c r="B274" s="1"/>
      <c r="C274" s="1"/>
      <c r="D274" s="1"/>
      <c r="E274" s="1"/>
      <c r="G274" s="67"/>
      <c r="H274" s="66"/>
      <c r="I274" s="66"/>
      <c r="J274" s="66"/>
      <c r="K274" s="66"/>
      <c r="L274" s="66"/>
    </row>
    <row r="275" spans="1:12" ht="12.75">
      <c r="A275" s="1"/>
      <c r="B275" s="1"/>
      <c r="C275" s="1"/>
      <c r="D275" s="1"/>
      <c r="E275" s="1"/>
      <c r="G275" s="67"/>
      <c r="H275" s="66"/>
      <c r="I275" s="66"/>
      <c r="J275" s="66"/>
      <c r="K275" s="66"/>
      <c r="L275" s="66"/>
    </row>
    <row r="276" spans="1:12" ht="12.75">
      <c r="A276" s="1"/>
      <c r="B276" s="1"/>
      <c r="C276" s="1"/>
      <c r="D276" s="1"/>
      <c r="E276" s="1"/>
      <c r="G276" s="67"/>
      <c r="H276" s="66"/>
      <c r="I276" s="66"/>
      <c r="J276" s="66"/>
      <c r="K276" s="66"/>
      <c r="L276" s="66"/>
    </row>
    <row r="277" spans="1:12" ht="12.75">
      <c r="A277" s="1"/>
      <c r="B277" s="1"/>
      <c r="C277" s="1"/>
      <c r="D277" s="1"/>
      <c r="E277" s="1"/>
      <c r="G277" s="67"/>
      <c r="H277" s="66"/>
      <c r="I277" s="66"/>
      <c r="J277" s="66"/>
      <c r="K277" s="66"/>
      <c r="L277" s="66"/>
    </row>
    <row r="278" spans="1:12" ht="12.75">
      <c r="A278" s="1"/>
      <c r="B278" s="1"/>
      <c r="C278" s="1"/>
      <c r="D278" s="1"/>
      <c r="E278" s="1"/>
      <c r="G278" s="67"/>
      <c r="H278" s="66"/>
      <c r="I278" s="66"/>
      <c r="J278" s="66"/>
      <c r="K278" s="66"/>
      <c r="L278" s="66"/>
    </row>
    <row r="279" spans="1:12" ht="12.75">
      <c r="A279" s="1"/>
      <c r="B279" s="1"/>
      <c r="C279" s="1"/>
      <c r="D279" s="1"/>
      <c r="E279" s="1"/>
      <c r="G279" s="67"/>
      <c r="H279" s="66"/>
      <c r="I279" s="66"/>
      <c r="J279" s="66"/>
      <c r="K279" s="66"/>
      <c r="L279" s="66"/>
    </row>
    <row r="280" spans="1:12" ht="12.75">
      <c r="A280" s="1"/>
      <c r="B280" s="1"/>
      <c r="C280" s="1"/>
      <c r="D280" s="1"/>
      <c r="E280" s="1"/>
      <c r="G280" s="67"/>
      <c r="H280" s="66"/>
      <c r="I280" s="66"/>
      <c r="J280" s="66"/>
      <c r="K280" s="66"/>
      <c r="L280" s="66"/>
    </row>
    <row r="281" spans="1:12" ht="12.75">
      <c r="A281" s="1"/>
      <c r="B281" s="1"/>
      <c r="C281" s="1"/>
      <c r="D281" s="1"/>
      <c r="E281" s="1"/>
      <c r="G281" s="67"/>
      <c r="H281" s="66"/>
      <c r="I281" s="66"/>
      <c r="J281" s="66"/>
      <c r="K281" s="66"/>
      <c r="L281" s="66"/>
    </row>
    <row r="282" spans="1:12" ht="12.75">
      <c r="A282" s="1"/>
      <c r="B282" s="1"/>
      <c r="C282" s="1"/>
      <c r="D282" s="1"/>
      <c r="E282" s="1"/>
      <c r="G282" s="67"/>
      <c r="H282" s="66"/>
      <c r="I282" s="66"/>
      <c r="J282" s="66"/>
      <c r="K282" s="66"/>
      <c r="L282" s="66"/>
    </row>
    <row r="283" spans="1:12" ht="12.75">
      <c r="A283" s="1"/>
      <c r="B283" s="1"/>
      <c r="C283" s="1"/>
      <c r="D283" s="1"/>
      <c r="E283" s="1"/>
      <c r="G283" s="67"/>
      <c r="H283" s="66"/>
      <c r="I283" s="66"/>
      <c r="J283" s="66"/>
      <c r="K283" s="66"/>
      <c r="L283" s="66"/>
    </row>
    <row r="284" spans="1:12" ht="12.75">
      <c r="A284" s="1"/>
      <c r="B284" s="1"/>
      <c r="C284" s="1"/>
      <c r="D284" s="1"/>
      <c r="E284" s="1"/>
      <c r="G284" s="67"/>
      <c r="H284" s="66"/>
      <c r="I284" s="66"/>
      <c r="J284" s="66"/>
      <c r="K284" s="66"/>
      <c r="L284" s="66"/>
    </row>
    <row r="285" spans="1:12" ht="12.75">
      <c r="A285" s="1"/>
      <c r="B285" s="1"/>
      <c r="C285" s="1"/>
      <c r="D285" s="1"/>
      <c r="E285" s="1"/>
      <c r="G285" s="67"/>
      <c r="H285" s="66"/>
      <c r="I285" s="66"/>
      <c r="J285" s="66"/>
      <c r="K285" s="66"/>
      <c r="L285" s="66"/>
    </row>
    <row r="286" spans="1:12" ht="12.75">
      <c r="A286" s="1"/>
      <c r="B286" s="1"/>
      <c r="C286" s="1"/>
      <c r="D286" s="1"/>
      <c r="E286" s="1"/>
      <c r="G286" s="67"/>
      <c r="H286" s="66"/>
      <c r="I286" s="66"/>
      <c r="J286" s="66"/>
      <c r="K286" s="66"/>
      <c r="L286" s="66"/>
    </row>
    <row r="287" spans="1:12" ht="12.75">
      <c r="A287" s="1"/>
      <c r="B287" s="1"/>
      <c r="C287" s="1"/>
      <c r="D287" s="1"/>
      <c r="E287" s="1"/>
      <c r="G287" s="67"/>
      <c r="H287" s="66"/>
      <c r="I287" s="66"/>
      <c r="J287" s="66"/>
      <c r="K287" s="66"/>
      <c r="L287" s="66"/>
    </row>
    <row r="288" spans="1:12" ht="12.75">
      <c r="A288" s="1"/>
      <c r="B288" s="1"/>
      <c r="C288" s="1"/>
      <c r="D288" s="1"/>
      <c r="E288" s="1"/>
      <c r="G288" s="67"/>
      <c r="H288" s="66"/>
      <c r="I288" s="66"/>
      <c r="J288" s="66"/>
      <c r="K288" s="66"/>
      <c r="L288" s="66"/>
    </row>
    <row r="289" spans="1:12" ht="12.75">
      <c r="A289" s="1"/>
      <c r="B289" s="1"/>
      <c r="C289" s="1"/>
      <c r="D289" s="1"/>
      <c r="E289" s="1"/>
      <c r="G289" s="67"/>
      <c r="H289" s="66"/>
      <c r="I289" s="66"/>
      <c r="J289" s="66"/>
      <c r="K289" s="66"/>
      <c r="L289" s="66"/>
    </row>
    <row r="290" spans="1:12" ht="12.75">
      <c r="A290" s="1"/>
      <c r="B290" s="1"/>
      <c r="C290" s="1"/>
      <c r="D290" s="1"/>
      <c r="E290" s="1"/>
      <c r="G290" s="67"/>
      <c r="H290" s="66"/>
      <c r="I290" s="66"/>
      <c r="J290" s="66"/>
      <c r="K290" s="66"/>
      <c r="L290" s="66"/>
    </row>
    <row r="291" spans="1:12" ht="12.75">
      <c r="A291" s="1"/>
      <c r="B291" s="1"/>
      <c r="C291" s="1"/>
      <c r="D291" s="1"/>
      <c r="E291" s="1"/>
      <c r="G291" s="67"/>
      <c r="H291" s="66"/>
      <c r="I291" s="66"/>
      <c r="J291" s="66"/>
      <c r="K291" s="66"/>
      <c r="L291" s="66"/>
    </row>
    <row r="292" spans="1:12" ht="12.75">
      <c r="A292" s="1"/>
      <c r="B292" s="1"/>
      <c r="C292" s="1"/>
      <c r="D292" s="1"/>
      <c r="E292" s="1"/>
      <c r="G292" s="67"/>
      <c r="H292" s="66"/>
      <c r="I292" s="66"/>
      <c r="J292" s="66"/>
      <c r="K292" s="66"/>
      <c r="L292" s="66"/>
    </row>
    <row r="293" spans="1:12" ht="12.75">
      <c r="A293" s="1"/>
      <c r="B293" s="1"/>
      <c r="C293" s="1"/>
      <c r="D293" s="1"/>
      <c r="E293" s="1"/>
      <c r="G293" s="67"/>
      <c r="H293" s="66"/>
      <c r="I293" s="66"/>
      <c r="J293" s="66"/>
      <c r="K293" s="66"/>
      <c r="L293" s="66"/>
    </row>
    <row r="294" spans="1:12" ht="12.75">
      <c r="A294" s="1"/>
      <c r="B294" s="1"/>
      <c r="C294" s="1"/>
      <c r="D294" s="1"/>
      <c r="E294" s="1"/>
      <c r="G294" s="67"/>
      <c r="H294" s="66"/>
      <c r="I294" s="66"/>
      <c r="J294" s="66"/>
      <c r="K294" s="66"/>
      <c r="L294" s="66"/>
    </row>
    <row r="295" spans="1:12" ht="12.75">
      <c r="A295" s="1"/>
      <c r="B295" s="1"/>
      <c r="C295" s="1"/>
      <c r="D295" s="1"/>
      <c r="E295" s="1"/>
      <c r="G295" s="67"/>
      <c r="H295" s="66"/>
      <c r="I295" s="66"/>
      <c r="J295" s="66"/>
      <c r="K295" s="66"/>
      <c r="L295" s="66"/>
    </row>
    <row r="296" spans="1:12" ht="12.75">
      <c r="A296" s="1"/>
      <c r="B296" s="1"/>
      <c r="C296" s="1"/>
      <c r="D296" s="1"/>
      <c r="E296" s="1"/>
      <c r="G296" s="67"/>
      <c r="H296" s="66"/>
      <c r="I296" s="66"/>
      <c r="J296" s="66"/>
      <c r="K296" s="66"/>
      <c r="L296" s="66"/>
    </row>
    <row r="297" spans="1:12" ht="12.75">
      <c r="A297" s="1"/>
      <c r="B297" s="1"/>
      <c r="C297" s="1"/>
      <c r="D297" s="1"/>
      <c r="E297" s="1"/>
      <c r="G297" s="67"/>
      <c r="H297" s="66"/>
      <c r="I297" s="66"/>
      <c r="J297" s="66"/>
      <c r="K297" s="66"/>
      <c r="L297" s="66"/>
    </row>
    <row r="298" spans="1:12" ht="12.75">
      <c r="A298" s="1"/>
      <c r="B298" s="1"/>
      <c r="C298" s="1"/>
      <c r="D298" s="1"/>
      <c r="E298" s="1"/>
      <c r="G298" s="67"/>
      <c r="H298" s="66"/>
      <c r="I298" s="66"/>
      <c r="J298" s="66"/>
      <c r="K298" s="66"/>
      <c r="L298" s="66"/>
    </row>
    <row r="299" spans="1:12" ht="12.75">
      <c r="A299" s="1"/>
      <c r="B299" s="1"/>
      <c r="C299" s="1"/>
      <c r="D299" s="1"/>
      <c r="E299" s="1"/>
      <c r="G299" s="67"/>
      <c r="H299" s="66"/>
      <c r="I299" s="66"/>
      <c r="J299" s="66"/>
      <c r="K299" s="66"/>
      <c r="L299" s="66"/>
    </row>
    <row r="300" spans="1:12" ht="12.75">
      <c r="A300" s="1"/>
      <c r="B300" s="1"/>
      <c r="C300" s="1"/>
      <c r="D300" s="1"/>
      <c r="E300" s="1"/>
      <c r="G300" s="67"/>
      <c r="H300" s="66"/>
      <c r="I300" s="66"/>
      <c r="J300" s="66"/>
      <c r="K300" s="66"/>
      <c r="L300" s="66"/>
    </row>
    <row r="301" spans="1:12" ht="12.75">
      <c r="A301" s="1"/>
      <c r="B301" s="1"/>
      <c r="C301" s="1"/>
      <c r="D301" s="1"/>
      <c r="E301" s="1"/>
      <c r="G301" s="67"/>
      <c r="H301" s="66"/>
      <c r="I301" s="66"/>
      <c r="J301" s="66"/>
      <c r="K301" s="66"/>
      <c r="L301" s="66"/>
    </row>
    <row r="302" spans="1:12" ht="12.75">
      <c r="A302" s="1"/>
      <c r="B302" s="1"/>
      <c r="C302" s="1"/>
      <c r="D302" s="1"/>
      <c r="E302" s="1"/>
      <c r="G302" s="67"/>
      <c r="H302" s="66"/>
      <c r="I302" s="66"/>
      <c r="J302" s="66"/>
      <c r="K302" s="66"/>
      <c r="L302" s="66"/>
    </row>
    <row r="303" spans="1:12" ht="12.75">
      <c r="A303" s="1"/>
      <c r="B303" s="1"/>
      <c r="C303" s="1"/>
      <c r="D303" s="1"/>
      <c r="E303" s="1"/>
      <c r="G303" s="67"/>
      <c r="H303" s="66"/>
      <c r="I303" s="66"/>
      <c r="J303" s="66"/>
      <c r="K303" s="66"/>
      <c r="L303" s="66"/>
    </row>
    <row r="304" spans="1:12" ht="12.75">
      <c r="A304" s="1"/>
      <c r="B304" s="1"/>
      <c r="C304" s="1"/>
      <c r="D304" s="1"/>
      <c r="E304" s="1"/>
      <c r="G304" s="67"/>
      <c r="H304" s="66"/>
      <c r="I304" s="66"/>
      <c r="J304" s="66"/>
      <c r="K304" s="66"/>
      <c r="L304" s="66"/>
    </row>
    <row r="305" spans="1:12" ht="12.75">
      <c r="A305" s="1"/>
      <c r="B305" s="1"/>
      <c r="C305" s="1"/>
      <c r="D305" s="1"/>
      <c r="E305" s="1"/>
      <c r="G305" s="67"/>
      <c r="H305" s="66"/>
      <c r="I305" s="66"/>
      <c r="J305" s="66"/>
      <c r="K305" s="66"/>
      <c r="L305" s="66"/>
    </row>
    <row r="306" spans="1:12" ht="12.75">
      <c r="A306" s="1"/>
      <c r="B306" s="1"/>
      <c r="C306" s="1"/>
      <c r="D306" s="1"/>
      <c r="E306" s="1"/>
      <c r="G306" s="67"/>
      <c r="H306" s="66"/>
      <c r="I306" s="66"/>
      <c r="J306" s="66"/>
      <c r="K306" s="66"/>
      <c r="L306" s="66"/>
    </row>
    <row r="307" spans="1:12" ht="12.75">
      <c r="A307" s="1"/>
      <c r="B307" s="1"/>
      <c r="C307" s="1"/>
      <c r="D307" s="1"/>
      <c r="E307" s="1"/>
      <c r="G307" s="67"/>
      <c r="H307" s="66"/>
      <c r="I307" s="66"/>
      <c r="J307" s="66"/>
      <c r="K307" s="66"/>
      <c r="L307" s="66"/>
    </row>
    <row r="308" spans="1:12" ht="12.75">
      <c r="A308" s="1"/>
      <c r="B308" s="1"/>
      <c r="C308" s="1"/>
      <c r="D308" s="1"/>
      <c r="E308" s="1"/>
      <c r="G308" s="67"/>
      <c r="H308" s="66"/>
      <c r="I308" s="66"/>
      <c r="J308" s="66"/>
      <c r="K308" s="66"/>
      <c r="L308" s="66"/>
    </row>
    <row r="309" spans="1:12" ht="12.75">
      <c r="A309" s="1"/>
      <c r="B309" s="1"/>
      <c r="C309" s="1"/>
      <c r="D309" s="1"/>
      <c r="E309" s="1"/>
      <c r="G309" s="67"/>
      <c r="H309" s="66"/>
      <c r="I309" s="66"/>
      <c r="J309" s="66"/>
      <c r="K309" s="66"/>
      <c r="L309" s="66"/>
    </row>
    <row r="310" spans="1:12" ht="12.75">
      <c r="A310" s="1"/>
      <c r="B310" s="1"/>
      <c r="C310" s="1"/>
      <c r="D310" s="1"/>
      <c r="E310" s="1"/>
      <c r="G310" s="67"/>
      <c r="H310" s="66"/>
      <c r="I310" s="66"/>
      <c r="J310" s="66"/>
      <c r="K310" s="66"/>
      <c r="L310" s="66"/>
    </row>
    <row r="311" spans="1:12" ht="12.75">
      <c r="A311" s="1"/>
      <c r="B311" s="1"/>
      <c r="C311" s="1"/>
      <c r="D311" s="1"/>
      <c r="E311" s="1"/>
      <c r="G311" s="67"/>
      <c r="H311" s="66"/>
      <c r="I311" s="66"/>
      <c r="J311" s="66"/>
      <c r="K311" s="66"/>
      <c r="L311" s="66"/>
    </row>
    <row r="312" spans="1:12" ht="12.75">
      <c r="A312" s="1"/>
      <c r="B312" s="1"/>
      <c r="C312" s="1"/>
      <c r="D312" s="1"/>
      <c r="E312" s="1"/>
      <c r="G312" s="67"/>
      <c r="H312" s="66"/>
      <c r="I312" s="66"/>
      <c r="J312" s="66"/>
      <c r="K312" s="66"/>
      <c r="L312" s="66"/>
    </row>
    <row r="313" spans="1:12" ht="12.75">
      <c r="A313" s="1"/>
      <c r="B313" s="1"/>
      <c r="C313" s="1"/>
      <c r="D313" s="1"/>
      <c r="E313" s="1"/>
      <c r="G313" s="67"/>
      <c r="H313" s="66"/>
      <c r="I313" s="66"/>
      <c r="J313" s="66"/>
      <c r="K313" s="66"/>
      <c r="L313" s="66"/>
    </row>
    <row r="314" spans="1:12" ht="12.75">
      <c r="A314" s="1"/>
      <c r="B314" s="1"/>
      <c r="C314" s="1"/>
      <c r="D314" s="1"/>
      <c r="E314" s="1"/>
      <c r="G314" s="67"/>
      <c r="H314" s="66"/>
      <c r="I314" s="66"/>
      <c r="J314" s="66"/>
      <c r="K314" s="66"/>
      <c r="L314" s="66"/>
    </row>
    <row r="315" spans="1:12" ht="12.75">
      <c r="A315" s="1"/>
      <c r="B315" s="1"/>
      <c r="C315" s="1"/>
      <c r="D315" s="1"/>
      <c r="E315" s="1"/>
      <c r="G315" s="67"/>
      <c r="H315" s="66"/>
      <c r="I315" s="66"/>
      <c r="J315" s="66"/>
      <c r="K315" s="66"/>
      <c r="L315" s="66"/>
    </row>
    <row r="316" spans="1:12" ht="12.75">
      <c r="A316" s="1"/>
      <c r="B316" s="1"/>
      <c r="C316" s="1"/>
      <c r="D316" s="1"/>
      <c r="E316" s="1"/>
      <c r="G316" s="67"/>
      <c r="H316" s="66"/>
      <c r="I316" s="66"/>
      <c r="J316" s="66"/>
      <c r="K316" s="66"/>
      <c r="L316" s="66"/>
    </row>
    <row r="317" spans="1:12" ht="12.75">
      <c r="A317" s="1"/>
      <c r="B317" s="1"/>
      <c r="C317" s="1"/>
      <c r="D317" s="1"/>
      <c r="E317" s="1"/>
      <c r="G317" s="67"/>
      <c r="H317" s="66"/>
      <c r="I317" s="66"/>
      <c r="J317" s="66"/>
      <c r="K317" s="66"/>
      <c r="L317" s="66"/>
    </row>
    <row r="318" spans="1:12" ht="12.75">
      <c r="A318" s="1"/>
      <c r="B318" s="1"/>
      <c r="C318" s="1"/>
      <c r="D318" s="1"/>
      <c r="E318" s="1"/>
      <c r="G318" s="67"/>
      <c r="H318" s="66"/>
      <c r="I318" s="66"/>
      <c r="J318" s="66"/>
      <c r="K318" s="66"/>
      <c r="L318" s="66"/>
    </row>
    <row r="319" spans="1:12" ht="12.75">
      <c r="A319" s="1"/>
      <c r="B319" s="1"/>
      <c r="C319" s="1"/>
      <c r="D319" s="1"/>
      <c r="E319" s="1"/>
      <c r="G319" s="67"/>
      <c r="H319" s="66"/>
      <c r="I319" s="66"/>
      <c r="J319" s="66"/>
      <c r="K319" s="66"/>
      <c r="L319" s="66"/>
    </row>
    <row r="320" spans="1:12" ht="12.75">
      <c r="A320" s="1"/>
      <c r="B320" s="1"/>
      <c r="C320" s="1"/>
      <c r="D320" s="1"/>
      <c r="E320" s="1"/>
      <c r="G320" s="67"/>
      <c r="H320" s="66"/>
      <c r="I320" s="66"/>
      <c r="J320" s="66"/>
      <c r="K320" s="66"/>
      <c r="L320" s="66"/>
    </row>
    <row r="321" spans="1:12" ht="12.75">
      <c r="A321" s="1"/>
      <c r="B321" s="1"/>
      <c r="C321" s="1"/>
      <c r="D321" s="1"/>
      <c r="E321" s="1"/>
      <c r="G321" s="67"/>
      <c r="H321" s="66"/>
      <c r="I321" s="66"/>
      <c r="J321" s="66"/>
      <c r="K321" s="66"/>
      <c r="L321" s="66"/>
    </row>
    <row r="322" spans="1:12" ht="12.75">
      <c r="A322" s="1"/>
      <c r="B322" s="1"/>
      <c r="C322" s="1"/>
      <c r="D322" s="1"/>
      <c r="E322" s="1"/>
      <c r="G322" s="67"/>
      <c r="H322" s="66"/>
      <c r="I322" s="66"/>
      <c r="J322" s="66"/>
      <c r="K322" s="66"/>
      <c r="L322" s="66"/>
    </row>
    <row r="323" spans="1:12" ht="12.75">
      <c r="A323" s="1"/>
      <c r="B323" s="1"/>
      <c r="C323" s="1"/>
      <c r="D323" s="1"/>
      <c r="E323" s="1"/>
      <c r="G323" s="67"/>
      <c r="H323" s="66"/>
      <c r="I323" s="66"/>
      <c r="J323" s="66"/>
      <c r="K323" s="66"/>
      <c r="L323" s="66"/>
    </row>
    <row r="324" spans="1:12" ht="12.75">
      <c r="A324" s="1"/>
      <c r="B324" s="1"/>
      <c r="C324" s="1"/>
      <c r="D324" s="1"/>
      <c r="E324" s="1"/>
      <c r="G324" s="67"/>
      <c r="H324" s="66"/>
      <c r="I324" s="66"/>
      <c r="J324" s="66"/>
      <c r="K324" s="66"/>
      <c r="L324" s="66"/>
    </row>
    <row r="325" spans="1:12" ht="12.75">
      <c r="A325" s="1"/>
      <c r="B325" s="1"/>
      <c r="C325" s="1"/>
      <c r="D325" s="1"/>
      <c r="E325" s="1"/>
      <c r="G325" s="67"/>
      <c r="H325" s="66"/>
      <c r="I325" s="66"/>
      <c r="J325" s="66"/>
      <c r="K325" s="66"/>
      <c r="L325" s="66"/>
    </row>
    <row r="326" spans="1:12" ht="12.75">
      <c r="A326" s="1"/>
      <c r="B326" s="1"/>
      <c r="C326" s="1"/>
      <c r="D326" s="1"/>
      <c r="E326" s="1"/>
      <c r="G326" s="67"/>
      <c r="H326" s="66"/>
      <c r="I326" s="66"/>
      <c r="J326" s="66"/>
      <c r="K326" s="66"/>
      <c r="L326" s="66"/>
    </row>
    <row r="327" spans="1:12" ht="12.75">
      <c r="A327" s="1"/>
      <c r="B327" s="1"/>
      <c r="C327" s="1"/>
      <c r="D327" s="1"/>
      <c r="E327" s="1"/>
      <c r="G327" s="67"/>
      <c r="H327" s="66"/>
      <c r="I327" s="66"/>
      <c r="J327" s="66"/>
      <c r="K327" s="66"/>
      <c r="L327" s="66"/>
    </row>
    <row r="328" spans="1:12" ht="12.75">
      <c r="A328" s="1"/>
      <c r="B328" s="1"/>
      <c r="C328" s="1"/>
      <c r="D328" s="1"/>
      <c r="E328" s="1"/>
      <c r="G328" s="67"/>
      <c r="H328" s="66"/>
      <c r="I328" s="66"/>
      <c r="J328" s="66"/>
      <c r="K328" s="66"/>
      <c r="L328" s="66"/>
    </row>
    <row r="329" spans="1:12" ht="12.75">
      <c r="A329" s="1"/>
      <c r="B329" s="1"/>
      <c r="C329" s="1"/>
      <c r="D329" s="1"/>
      <c r="E329" s="1"/>
      <c r="G329" s="67"/>
      <c r="H329" s="66"/>
      <c r="I329" s="66"/>
      <c r="J329" s="66"/>
      <c r="K329" s="66"/>
      <c r="L329" s="66"/>
    </row>
    <row r="330" spans="1:12" ht="12.75">
      <c r="A330" s="1"/>
      <c r="B330" s="1"/>
      <c r="C330" s="1"/>
      <c r="D330" s="1"/>
      <c r="E330" s="1"/>
      <c r="G330" s="67"/>
      <c r="H330" s="66"/>
      <c r="I330" s="66"/>
      <c r="J330" s="66"/>
      <c r="K330" s="66"/>
      <c r="L330" s="66"/>
    </row>
    <row r="331" spans="1:12" ht="12.75">
      <c r="A331" s="1"/>
      <c r="B331" s="1"/>
      <c r="C331" s="1"/>
      <c r="D331" s="1"/>
      <c r="E331" s="1"/>
      <c r="G331" s="67"/>
      <c r="H331" s="66"/>
      <c r="I331" s="66"/>
      <c r="J331" s="66"/>
      <c r="K331" s="66"/>
      <c r="L331" s="66"/>
    </row>
    <row r="332" spans="1:12" ht="12.75">
      <c r="A332" s="1"/>
      <c r="B332" s="1"/>
      <c r="C332" s="1"/>
      <c r="D332" s="1"/>
      <c r="E332" s="1"/>
      <c r="G332" s="67"/>
      <c r="H332" s="66"/>
      <c r="I332" s="66"/>
      <c r="J332" s="66"/>
      <c r="K332" s="66"/>
      <c r="L332" s="66"/>
    </row>
    <row r="333" spans="1:12" ht="12.75">
      <c r="A333" s="1"/>
      <c r="B333" s="1"/>
      <c r="C333" s="1"/>
      <c r="D333" s="1"/>
      <c r="E333" s="1"/>
      <c r="G333" s="67"/>
      <c r="H333" s="66"/>
      <c r="I333" s="66"/>
      <c r="J333" s="66"/>
      <c r="K333" s="66"/>
      <c r="L333" s="66"/>
    </row>
    <row r="334" spans="1:12" ht="12.75">
      <c r="A334" s="1"/>
      <c r="B334" s="1"/>
      <c r="C334" s="1"/>
      <c r="D334" s="1"/>
      <c r="E334" s="1"/>
      <c r="G334" s="67"/>
      <c r="H334" s="66"/>
      <c r="I334" s="66"/>
      <c r="J334" s="66"/>
      <c r="K334" s="66"/>
      <c r="L334" s="66"/>
    </row>
    <row r="335" spans="1:12" ht="12.75">
      <c r="A335" s="1"/>
      <c r="B335" s="1"/>
      <c r="C335" s="1"/>
      <c r="D335" s="1"/>
      <c r="E335" s="1"/>
      <c r="G335" s="67"/>
      <c r="H335" s="66"/>
      <c r="I335" s="66"/>
      <c r="J335" s="66"/>
      <c r="K335" s="66"/>
      <c r="L335" s="66"/>
    </row>
    <row r="336" spans="1:12" ht="12.75">
      <c r="A336" s="1"/>
      <c r="B336" s="1"/>
      <c r="C336" s="1"/>
      <c r="D336" s="1"/>
      <c r="E336" s="1"/>
      <c r="G336" s="67"/>
      <c r="H336" s="66"/>
      <c r="I336" s="66"/>
      <c r="J336" s="66"/>
      <c r="K336" s="66"/>
      <c r="L336" s="66"/>
    </row>
    <row r="337" spans="1:12" ht="12.75">
      <c r="A337" s="1"/>
      <c r="B337" s="1"/>
      <c r="C337" s="1"/>
      <c r="D337" s="1"/>
      <c r="E337" s="1"/>
      <c r="G337" s="67"/>
      <c r="H337" s="66"/>
      <c r="I337" s="66"/>
      <c r="J337" s="66"/>
      <c r="K337" s="66"/>
      <c r="L337" s="66"/>
    </row>
    <row r="338" spans="1:12" ht="12.75">
      <c r="A338" s="1"/>
      <c r="B338" s="1"/>
      <c r="C338" s="1"/>
      <c r="D338" s="1"/>
      <c r="E338" s="1"/>
      <c r="G338" s="67"/>
      <c r="H338" s="66"/>
      <c r="I338" s="66"/>
      <c r="J338" s="66"/>
      <c r="K338" s="66"/>
      <c r="L338" s="66"/>
    </row>
    <row r="339" spans="1:12" ht="12.75">
      <c r="A339" s="1"/>
      <c r="B339" s="1"/>
      <c r="C339" s="1"/>
      <c r="D339" s="1"/>
      <c r="E339" s="1"/>
      <c r="G339" s="67"/>
      <c r="H339" s="66"/>
      <c r="I339" s="66"/>
      <c r="J339" s="66"/>
      <c r="K339" s="66"/>
      <c r="L339" s="66"/>
    </row>
    <row r="340" spans="1:12" ht="12.75">
      <c r="A340" s="1"/>
      <c r="B340" s="1"/>
      <c r="C340" s="1"/>
      <c r="D340" s="1"/>
      <c r="E340" s="1"/>
      <c r="G340" s="67"/>
      <c r="H340" s="66"/>
      <c r="I340" s="66"/>
      <c r="J340" s="66"/>
      <c r="K340" s="66"/>
      <c r="L340" s="66"/>
    </row>
    <row r="341" spans="1:12" ht="12.75">
      <c r="A341" s="1"/>
      <c r="B341" s="1"/>
      <c r="C341" s="1"/>
      <c r="D341" s="1"/>
      <c r="E341" s="1"/>
      <c r="G341" s="67"/>
      <c r="H341" s="66"/>
      <c r="I341" s="66"/>
      <c r="J341" s="66"/>
      <c r="K341" s="66"/>
      <c r="L341" s="66"/>
    </row>
    <row r="342" spans="1:12" ht="12.75">
      <c r="A342" s="1"/>
      <c r="B342" s="1"/>
      <c r="C342" s="1"/>
      <c r="D342" s="1"/>
      <c r="E342" s="1"/>
      <c r="G342" s="67"/>
      <c r="H342" s="66"/>
      <c r="I342" s="66"/>
      <c r="J342" s="66"/>
      <c r="K342" s="66"/>
      <c r="L342" s="66"/>
    </row>
    <row r="343" spans="1:12" ht="12.75">
      <c r="A343" s="1"/>
      <c r="B343" s="1"/>
      <c r="C343" s="1"/>
      <c r="D343" s="1"/>
      <c r="E343" s="1"/>
      <c r="G343" s="67"/>
      <c r="H343" s="66"/>
      <c r="I343" s="66"/>
      <c r="J343" s="66"/>
      <c r="K343" s="66"/>
      <c r="L343" s="66"/>
    </row>
    <row r="344" spans="1:12" ht="12.75">
      <c r="A344" s="1"/>
      <c r="B344" s="1"/>
      <c r="C344" s="1"/>
      <c r="D344" s="1"/>
      <c r="E344" s="1"/>
      <c r="G344" s="67"/>
      <c r="H344" s="66"/>
      <c r="I344" s="66"/>
      <c r="J344" s="66"/>
      <c r="K344" s="66"/>
      <c r="L344" s="66"/>
    </row>
    <row r="345" spans="1:12" ht="12.75">
      <c r="A345" s="1"/>
      <c r="B345" s="1"/>
      <c r="C345" s="1"/>
      <c r="D345" s="1"/>
      <c r="E345" s="1"/>
      <c r="G345" s="67"/>
      <c r="H345" s="66"/>
      <c r="I345" s="66"/>
      <c r="J345" s="66"/>
      <c r="K345" s="66"/>
      <c r="L345" s="66"/>
    </row>
    <row r="346" spans="1:12" ht="12.75">
      <c r="A346" s="1"/>
      <c r="B346" s="1"/>
      <c r="C346" s="1"/>
      <c r="D346" s="1"/>
      <c r="E346" s="1"/>
      <c r="G346" s="67"/>
      <c r="H346" s="66"/>
      <c r="I346" s="66"/>
      <c r="J346" s="66"/>
      <c r="K346" s="66"/>
      <c r="L346" s="66"/>
    </row>
    <row r="347" spans="1:12" ht="12.75">
      <c r="A347" s="1"/>
      <c r="B347" s="1"/>
      <c r="C347" s="1"/>
      <c r="D347" s="1"/>
      <c r="E347" s="1"/>
      <c r="G347" s="67"/>
      <c r="H347" s="66"/>
      <c r="I347" s="66"/>
      <c r="J347" s="66"/>
      <c r="K347" s="66"/>
      <c r="L347" s="66"/>
    </row>
    <row r="348" spans="1:12" ht="12.75">
      <c r="A348" s="1"/>
      <c r="B348" s="1"/>
      <c r="C348" s="1"/>
      <c r="D348" s="1"/>
      <c r="E348" s="1"/>
      <c r="G348" s="67"/>
      <c r="H348" s="66"/>
      <c r="I348" s="66"/>
      <c r="J348" s="66"/>
      <c r="K348" s="66"/>
      <c r="L348" s="66"/>
    </row>
    <row r="349" spans="1:12" ht="12.75">
      <c r="A349" s="1"/>
      <c r="B349" s="1"/>
      <c r="C349" s="1"/>
      <c r="D349" s="1"/>
      <c r="E349" s="1"/>
      <c r="G349" s="67"/>
      <c r="H349" s="66"/>
      <c r="I349" s="66"/>
      <c r="J349" s="66"/>
      <c r="K349" s="66"/>
      <c r="L349" s="66"/>
    </row>
    <row r="350" spans="1:12" ht="12.75">
      <c r="A350" s="1"/>
      <c r="B350" s="1"/>
      <c r="C350" s="1"/>
      <c r="D350" s="1"/>
      <c r="E350" s="1"/>
      <c r="G350" s="67"/>
      <c r="H350" s="66"/>
      <c r="I350" s="66"/>
      <c r="J350" s="66"/>
      <c r="K350" s="66"/>
      <c r="L350" s="66"/>
    </row>
    <row r="351" spans="1:12" ht="12.75">
      <c r="A351" s="1"/>
      <c r="B351" s="1"/>
      <c r="C351" s="1"/>
      <c r="D351" s="1"/>
      <c r="E351" s="1"/>
      <c r="G351" s="67"/>
      <c r="H351" s="66"/>
      <c r="I351" s="66"/>
      <c r="J351" s="66"/>
      <c r="K351" s="66"/>
      <c r="L351" s="66"/>
    </row>
    <row r="352" spans="1:12" ht="12.75">
      <c r="A352" s="1"/>
      <c r="B352" s="1"/>
      <c r="C352" s="1"/>
      <c r="D352" s="1"/>
      <c r="E352" s="1"/>
      <c r="G352" s="67"/>
      <c r="H352" s="66"/>
      <c r="I352" s="66"/>
      <c r="J352" s="66"/>
      <c r="K352" s="66"/>
      <c r="L352" s="66"/>
    </row>
    <row r="353" spans="1:12" ht="12.75">
      <c r="A353" s="1"/>
      <c r="B353" s="1"/>
      <c r="C353" s="1"/>
      <c r="D353" s="1"/>
      <c r="E353" s="1"/>
      <c r="G353" s="67"/>
      <c r="H353" s="66"/>
      <c r="I353" s="66"/>
      <c r="J353" s="66"/>
      <c r="K353" s="66"/>
      <c r="L353" s="66"/>
    </row>
    <row r="354" spans="1:12" ht="12.75">
      <c r="A354" s="1"/>
      <c r="B354" s="1"/>
      <c r="C354" s="1"/>
      <c r="D354" s="1"/>
      <c r="E354" s="1"/>
      <c r="G354" s="67"/>
      <c r="H354" s="66"/>
      <c r="I354" s="66"/>
      <c r="J354" s="66"/>
      <c r="K354" s="66"/>
      <c r="L354" s="66"/>
    </row>
    <row r="355" spans="1:12" ht="12.75">
      <c r="A355" s="1"/>
      <c r="B355" s="1"/>
      <c r="C355" s="1"/>
      <c r="D355" s="1"/>
      <c r="E355" s="1"/>
      <c r="G355" s="67"/>
      <c r="H355" s="66"/>
      <c r="I355" s="66"/>
      <c r="J355" s="66"/>
      <c r="K355" s="66"/>
      <c r="L355" s="66"/>
    </row>
    <row r="356" spans="1:12" ht="12.75">
      <c r="A356" s="1"/>
      <c r="B356" s="1"/>
      <c r="C356" s="1"/>
      <c r="D356" s="1"/>
      <c r="E356" s="1"/>
      <c r="G356" s="67"/>
      <c r="H356" s="66"/>
      <c r="I356" s="66"/>
      <c r="J356" s="66"/>
      <c r="K356" s="66"/>
      <c r="L356" s="66"/>
    </row>
    <row r="357" spans="1:12" ht="12.75">
      <c r="A357" s="1"/>
      <c r="B357" s="1"/>
      <c r="C357" s="1"/>
      <c r="D357" s="1"/>
      <c r="E357" s="1"/>
      <c r="G357" s="67"/>
      <c r="H357" s="66"/>
      <c r="I357" s="66"/>
      <c r="J357" s="66"/>
      <c r="K357" s="66"/>
      <c r="L357" s="66"/>
    </row>
    <row r="358" spans="1:12" ht="12.75">
      <c r="A358" s="1"/>
      <c r="B358" s="1"/>
      <c r="C358" s="1"/>
      <c r="D358" s="1"/>
      <c r="E358" s="1"/>
      <c r="G358" s="67"/>
      <c r="H358" s="66"/>
      <c r="I358" s="66"/>
      <c r="J358" s="66"/>
      <c r="K358" s="66"/>
      <c r="L358" s="66"/>
    </row>
    <row r="359" spans="1:12" ht="12.75">
      <c r="A359" s="1"/>
      <c r="B359" s="1"/>
      <c r="C359" s="1"/>
      <c r="D359" s="1"/>
      <c r="E359" s="1"/>
      <c r="G359" s="67"/>
      <c r="H359" s="66"/>
      <c r="I359" s="66"/>
      <c r="J359" s="66"/>
      <c r="K359" s="66"/>
      <c r="L359" s="66"/>
    </row>
    <row r="360" spans="1:12" ht="12.75">
      <c r="A360" s="1"/>
      <c r="B360" s="1"/>
      <c r="C360" s="1"/>
      <c r="D360" s="1"/>
      <c r="E360" s="1"/>
      <c r="G360" s="67"/>
      <c r="H360" s="66"/>
      <c r="I360" s="66"/>
      <c r="J360" s="66"/>
      <c r="K360" s="66"/>
      <c r="L360" s="66"/>
    </row>
    <row r="361" spans="1:12" ht="12.75">
      <c r="A361" s="1"/>
      <c r="B361" s="1"/>
      <c r="C361" s="1"/>
      <c r="D361" s="1"/>
      <c r="E361" s="1"/>
      <c r="G361" s="67"/>
      <c r="H361" s="66"/>
      <c r="I361" s="66"/>
      <c r="J361" s="66"/>
      <c r="K361" s="66"/>
      <c r="L361" s="66"/>
    </row>
    <row r="362" spans="1:12" ht="12.75">
      <c r="A362" s="1"/>
      <c r="B362" s="1"/>
      <c r="C362" s="1"/>
      <c r="D362" s="1"/>
      <c r="E362" s="1"/>
      <c r="G362" s="67"/>
      <c r="H362" s="66"/>
      <c r="I362" s="66"/>
      <c r="J362" s="66"/>
      <c r="K362" s="66"/>
      <c r="L362" s="66"/>
    </row>
    <row r="363" spans="1:12" ht="12.75">
      <c r="A363" s="1"/>
      <c r="B363" s="1"/>
      <c r="C363" s="1"/>
      <c r="D363" s="1"/>
      <c r="E363" s="1"/>
      <c r="G363" s="67"/>
      <c r="H363" s="66"/>
      <c r="I363" s="66"/>
      <c r="J363" s="66"/>
      <c r="K363" s="66"/>
      <c r="L363" s="66"/>
    </row>
    <row r="364" spans="1:12" ht="12.75">
      <c r="A364" s="1"/>
      <c r="B364" s="1"/>
      <c r="C364" s="1"/>
      <c r="D364" s="1"/>
      <c r="E364" s="1"/>
      <c r="G364" s="67"/>
      <c r="H364" s="66"/>
      <c r="I364" s="66"/>
      <c r="J364" s="66"/>
      <c r="K364" s="66"/>
      <c r="L364" s="66"/>
    </row>
    <row r="365" spans="1:12" ht="12.75">
      <c r="A365" s="1"/>
      <c r="B365" s="1"/>
      <c r="C365" s="1"/>
      <c r="D365" s="1"/>
      <c r="E365" s="1"/>
      <c r="G365" s="67"/>
      <c r="H365" s="66"/>
      <c r="I365" s="66"/>
      <c r="J365" s="66"/>
      <c r="K365" s="66"/>
      <c r="L365" s="66"/>
    </row>
    <row r="366" spans="1:12" ht="12.75">
      <c r="A366" s="1"/>
      <c r="B366" s="1"/>
      <c r="C366" s="1"/>
      <c r="D366" s="1"/>
      <c r="E366" s="1"/>
      <c r="G366" s="67"/>
      <c r="H366" s="66"/>
      <c r="I366" s="66"/>
      <c r="J366" s="66"/>
      <c r="K366" s="66"/>
      <c r="L366" s="66"/>
    </row>
    <row r="367" spans="1:12" ht="12.75">
      <c r="A367" s="1"/>
      <c r="B367" s="1"/>
      <c r="C367" s="1"/>
      <c r="D367" s="1"/>
      <c r="E367" s="1"/>
      <c r="G367" s="67"/>
      <c r="H367" s="66"/>
      <c r="I367" s="66"/>
      <c r="J367" s="66"/>
      <c r="K367" s="66"/>
      <c r="L367" s="66"/>
    </row>
    <row r="368" spans="1:12" ht="12.75">
      <c r="A368" s="1"/>
      <c r="B368" s="1"/>
      <c r="C368" s="1"/>
      <c r="D368" s="1"/>
      <c r="E368" s="1"/>
      <c r="G368" s="67"/>
      <c r="H368" s="66"/>
      <c r="I368" s="66"/>
      <c r="J368" s="66"/>
      <c r="K368" s="66"/>
      <c r="L368" s="66"/>
    </row>
    <row r="369" spans="1:12" ht="12.75">
      <c r="A369" s="1"/>
      <c r="B369" s="1"/>
      <c r="C369" s="1"/>
      <c r="D369" s="1"/>
      <c r="E369" s="1"/>
      <c r="G369" s="67"/>
      <c r="H369" s="66"/>
      <c r="I369" s="66"/>
      <c r="J369" s="66"/>
      <c r="K369" s="66"/>
      <c r="L369" s="66"/>
    </row>
    <row r="370" spans="1:12" ht="12.75">
      <c r="A370" s="1"/>
      <c r="B370" s="1"/>
      <c r="C370" s="1"/>
      <c r="D370" s="1"/>
      <c r="E370" s="1"/>
      <c r="G370" s="67"/>
      <c r="H370" s="66"/>
      <c r="I370" s="66"/>
      <c r="J370" s="66"/>
      <c r="K370" s="66"/>
      <c r="L370" s="66"/>
    </row>
    <row r="371" spans="1:12" ht="12.75">
      <c r="A371" s="1"/>
      <c r="B371" s="1"/>
      <c r="C371" s="1"/>
      <c r="D371" s="1"/>
      <c r="E371" s="1"/>
      <c r="G371" s="67"/>
      <c r="H371" s="66"/>
      <c r="I371" s="66"/>
      <c r="J371" s="66"/>
      <c r="K371" s="66"/>
      <c r="L371" s="66"/>
    </row>
    <row r="372" spans="1:12" ht="12.75">
      <c r="A372" s="1"/>
      <c r="B372" s="1"/>
      <c r="C372" s="1"/>
      <c r="D372" s="1"/>
      <c r="E372" s="1"/>
      <c r="G372" s="67"/>
      <c r="H372" s="66"/>
      <c r="I372" s="66"/>
      <c r="J372" s="66"/>
      <c r="K372" s="66"/>
      <c r="L372" s="66"/>
    </row>
    <row r="373" spans="1:12" ht="12.75">
      <c r="A373" s="1"/>
      <c r="B373" s="1"/>
      <c r="C373" s="1"/>
      <c r="D373" s="1"/>
      <c r="E373" s="1"/>
      <c r="G373" s="10"/>
      <c r="H373" s="66"/>
      <c r="I373" s="66"/>
      <c r="J373" s="66"/>
      <c r="K373" s="66"/>
      <c r="L373" s="66"/>
    </row>
    <row r="374" spans="1:12" ht="12.75">
      <c r="A374" s="1"/>
      <c r="B374" s="1"/>
      <c r="C374" s="1"/>
      <c r="D374" s="1"/>
      <c r="E374" s="1"/>
      <c r="G374" s="67"/>
      <c r="H374" s="66"/>
      <c r="I374" s="66"/>
      <c r="J374" s="66"/>
      <c r="K374" s="66"/>
      <c r="L374" s="66"/>
    </row>
    <row r="375" spans="1:12" ht="12.75">
      <c r="A375" s="1"/>
      <c r="B375" s="1"/>
      <c r="C375" s="1"/>
      <c r="D375" s="1"/>
      <c r="E375" s="1"/>
      <c r="G375" s="67"/>
      <c r="H375" s="66"/>
      <c r="I375" s="66"/>
      <c r="J375" s="66"/>
      <c r="K375" s="66"/>
      <c r="L375" s="66"/>
    </row>
    <row r="376" spans="1:12" ht="12.75">
      <c r="A376" s="1"/>
      <c r="B376" s="1"/>
      <c r="C376" s="1"/>
      <c r="D376" s="1"/>
      <c r="E376" s="1"/>
      <c r="G376" s="67"/>
      <c r="H376" s="66"/>
      <c r="I376" s="66"/>
      <c r="J376" s="66"/>
      <c r="K376" s="66"/>
      <c r="L376" s="66"/>
    </row>
    <row r="377" spans="1:12" ht="12.75">
      <c r="A377" s="1"/>
      <c r="B377" s="1"/>
      <c r="C377" s="1"/>
      <c r="D377" s="1"/>
      <c r="E377" s="1"/>
      <c r="G377" s="67"/>
      <c r="H377" s="66"/>
      <c r="I377" s="66"/>
      <c r="J377" s="66"/>
      <c r="K377" s="66"/>
      <c r="L377" s="66"/>
    </row>
    <row r="378" spans="1:12" ht="12.75">
      <c r="A378" s="1"/>
      <c r="B378" s="1"/>
      <c r="C378" s="1"/>
      <c r="D378" s="1"/>
      <c r="E378" s="1"/>
      <c r="G378" s="67"/>
      <c r="H378" s="66"/>
      <c r="I378" s="66"/>
      <c r="J378" s="66"/>
      <c r="K378" s="66"/>
      <c r="L378" s="66"/>
    </row>
    <row r="379" spans="1:12" ht="12.75">
      <c r="A379" s="1"/>
      <c r="B379" s="1"/>
      <c r="C379" s="1"/>
      <c r="D379" s="1"/>
      <c r="E379" s="1"/>
      <c r="G379" s="67"/>
      <c r="H379" s="66"/>
      <c r="I379" s="66"/>
      <c r="J379" s="66"/>
      <c r="K379" s="66"/>
      <c r="L379" s="66"/>
    </row>
    <row r="380" spans="1:12" ht="12.75">
      <c r="A380" s="1"/>
      <c r="B380" s="1"/>
      <c r="C380" s="1"/>
      <c r="D380" s="1"/>
      <c r="E380" s="1"/>
      <c r="G380" s="67"/>
      <c r="H380" s="66"/>
      <c r="I380" s="66"/>
      <c r="J380" s="66"/>
      <c r="K380" s="66"/>
      <c r="L380" s="66"/>
    </row>
    <row r="381" spans="1:12" ht="12.75">
      <c r="A381" s="1"/>
      <c r="B381" s="1"/>
      <c r="C381" s="1"/>
      <c r="D381" s="1"/>
      <c r="E381" s="1"/>
      <c r="G381" s="67"/>
      <c r="H381" s="66"/>
      <c r="I381" s="66"/>
      <c r="J381" s="66"/>
      <c r="K381" s="66"/>
      <c r="L381" s="66"/>
    </row>
    <row r="382" spans="1:12" ht="12.75">
      <c r="A382" s="1"/>
      <c r="B382" s="1"/>
      <c r="C382" s="1"/>
      <c r="D382" s="1"/>
      <c r="E382" s="1"/>
      <c r="G382" s="67"/>
      <c r="H382" s="66"/>
      <c r="I382" s="66"/>
      <c r="J382" s="66"/>
      <c r="K382" s="66"/>
      <c r="L382" s="66"/>
    </row>
    <row r="383" spans="1:12" ht="12.75">
      <c r="A383" s="1"/>
      <c r="B383" s="1"/>
      <c r="C383" s="1"/>
      <c r="D383" s="1"/>
      <c r="E383" s="1"/>
      <c r="G383" s="67"/>
      <c r="H383" s="66"/>
      <c r="I383" s="66"/>
      <c r="J383" s="66"/>
      <c r="K383" s="66"/>
      <c r="L383" s="66"/>
    </row>
    <row r="384" spans="1:12" ht="12.75">
      <c r="A384" s="1"/>
      <c r="B384" s="1"/>
      <c r="C384" s="1"/>
      <c r="D384" s="1"/>
      <c r="E384" s="1"/>
      <c r="G384" s="67"/>
      <c r="H384" s="66"/>
      <c r="I384" s="66"/>
      <c r="J384" s="66"/>
      <c r="K384" s="66"/>
      <c r="L384" s="66"/>
    </row>
    <row r="385" spans="1:12" ht="12.75">
      <c r="A385" s="1"/>
      <c r="B385" s="1"/>
      <c r="C385" s="1"/>
      <c r="D385" s="1"/>
      <c r="E385" s="1"/>
      <c r="G385" s="67"/>
      <c r="H385" s="66"/>
      <c r="I385" s="66"/>
      <c r="J385" s="66"/>
      <c r="K385" s="66"/>
      <c r="L385" s="66"/>
    </row>
    <row r="386" spans="1:12" ht="12.75">
      <c r="A386" s="1"/>
      <c r="B386" s="1"/>
      <c r="C386" s="1"/>
      <c r="D386" s="1"/>
      <c r="E386" s="1"/>
      <c r="G386" s="67"/>
      <c r="H386" s="66"/>
      <c r="I386" s="66"/>
      <c r="J386" s="66"/>
      <c r="K386" s="66"/>
      <c r="L386" s="66"/>
    </row>
    <row r="387" spans="1:12" ht="12.75">
      <c r="A387" s="1"/>
      <c r="B387" s="1"/>
      <c r="C387" s="1"/>
      <c r="D387" s="1"/>
      <c r="E387" s="1"/>
      <c r="G387" s="67"/>
      <c r="H387" s="66"/>
      <c r="I387" s="66"/>
      <c r="J387" s="66"/>
      <c r="K387" s="66"/>
      <c r="L387" s="66"/>
    </row>
    <row r="388" spans="1:12" ht="12.75">
      <c r="A388" s="1"/>
      <c r="B388" s="1"/>
      <c r="C388" s="1"/>
      <c r="D388" s="1"/>
      <c r="E388" s="1"/>
      <c r="G388" s="67"/>
      <c r="H388" s="66"/>
      <c r="I388" s="66"/>
      <c r="J388" s="66"/>
      <c r="K388" s="66"/>
      <c r="L388" s="66"/>
    </row>
    <row r="389" spans="1:12" ht="12.75">
      <c r="A389" s="1"/>
      <c r="B389" s="1"/>
      <c r="C389" s="1"/>
      <c r="D389" s="1"/>
      <c r="E389" s="1"/>
      <c r="G389" s="10"/>
      <c r="H389" s="66"/>
      <c r="I389" s="66"/>
      <c r="J389" s="66"/>
      <c r="K389" s="66"/>
      <c r="L389" s="66"/>
    </row>
    <row r="390" spans="1:12" ht="12.75">
      <c r="A390" s="1"/>
      <c r="B390" s="1"/>
      <c r="C390" s="1"/>
      <c r="D390" s="1"/>
      <c r="E390" s="1"/>
      <c r="G390" s="10"/>
      <c r="H390" s="66"/>
      <c r="I390" s="66"/>
      <c r="J390" s="66"/>
      <c r="K390" s="66"/>
      <c r="L390" s="66"/>
    </row>
    <row r="391" spans="1:12" ht="12.75">
      <c r="A391" s="1"/>
      <c r="B391" s="1"/>
      <c r="C391" s="1"/>
      <c r="D391" s="1"/>
      <c r="E391" s="1"/>
      <c r="G391" s="10"/>
      <c r="H391" s="66"/>
      <c r="I391" s="66"/>
      <c r="J391" s="66"/>
      <c r="K391" s="66"/>
      <c r="L391" s="66"/>
    </row>
    <row r="392" spans="1:12" ht="12.75">
      <c r="A392" s="1"/>
      <c r="B392" s="1"/>
      <c r="C392" s="1"/>
      <c r="D392" s="1"/>
      <c r="E392" s="1"/>
      <c r="G392" s="10"/>
      <c r="H392" s="66"/>
      <c r="I392" s="66"/>
      <c r="J392" s="66"/>
      <c r="K392" s="66"/>
      <c r="L392" s="66"/>
    </row>
    <row r="393" spans="1:12" ht="12.75">
      <c r="A393" s="1"/>
      <c r="B393" s="1"/>
      <c r="C393" s="1"/>
      <c r="D393" s="1"/>
      <c r="E393" s="1"/>
      <c r="G393" s="10"/>
      <c r="H393" s="66"/>
      <c r="I393" s="66"/>
      <c r="J393" s="66"/>
      <c r="K393" s="66"/>
      <c r="L393" s="66"/>
    </row>
    <row r="394" spans="1:12" ht="12.75">
      <c r="A394" s="1"/>
      <c r="B394" s="1"/>
      <c r="C394" s="1"/>
      <c r="D394" s="1"/>
      <c r="E394" s="1"/>
      <c r="G394" s="10"/>
      <c r="H394" s="66"/>
      <c r="I394" s="66"/>
      <c r="J394" s="66"/>
      <c r="K394" s="66"/>
      <c r="L394" s="66"/>
    </row>
    <row r="395" spans="1:12" ht="12.75">
      <c r="A395" s="1"/>
      <c r="B395" s="1"/>
      <c r="C395" s="1"/>
      <c r="D395" s="1"/>
      <c r="E395" s="1"/>
      <c r="G395" s="10"/>
      <c r="H395" s="66"/>
      <c r="I395" s="66"/>
      <c r="J395" s="66"/>
      <c r="K395" s="66"/>
      <c r="L395" s="66"/>
    </row>
    <row r="396" spans="1:12" ht="12.75">
      <c r="A396" s="1"/>
      <c r="B396" s="1"/>
      <c r="C396" s="1"/>
      <c r="D396" s="1"/>
      <c r="E396" s="1"/>
      <c r="G396" s="10"/>
      <c r="H396" s="66"/>
      <c r="I396" s="66"/>
      <c r="J396" s="66"/>
      <c r="K396" s="66"/>
      <c r="L396" s="66"/>
    </row>
    <row r="397" spans="1:12" ht="12.75">
      <c r="A397" s="1"/>
      <c r="B397" s="1"/>
      <c r="C397" s="1"/>
      <c r="D397" s="1"/>
      <c r="E397" s="1"/>
      <c r="G397" s="10"/>
      <c r="H397" s="66"/>
      <c r="I397" s="66"/>
      <c r="J397" s="66"/>
      <c r="K397" s="66"/>
      <c r="L397" s="66"/>
    </row>
    <row r="398" spans="1:12" ht="12.75">
      <c r="A398" s="1"/>
      <c r="B398" s="1"/>
      <c r="C398" s="1"/>
      <c r="D398" s="1"/>
      <c r="E398" s="1"/>
      <c r="G398" s="10"/>
      <c r="H398" s="66"/>
      <c r="I398" s="66"/>
      <c r="J398" s="66"/>
      <c r="K398" s="66"/>
      <c r="L398" s="66"/>
    </row>
    <row r="399" spans="1:12" ht="12.75">
      <c r="A399" s="1"/>
      <c r="B399" s="1"/>
      <c r="C399" s="1"/>
      <c r="D399" s="1"/>
      <c r="E399" s="1"/>
      <c r="G399" s="10"/>
      <c r="H399" s="66"/>
      <c r="I399" s="66"/>
      <c r="J399" s="66"/>
      <c r="K399" s="66"/>
      <c r="L399" s="66"/>
    </row>
    <row r="400" spans="1:12" ht="12.75">
      <c r="A400" s="1"/>
      <c r="B400" s="1"/>
      <c r="C400" s="1"/>
      <c r="D400" s="1"/>
      <c r="E400" s="1"/>
      <c r="G400" s="10"/>
      <c r="H400" s="66"/>
      <c r="I400" s="66"/>
      <c r="J400" s="66"/>
      <c r="K400" s="66"/>
      <c r="L400" s="66"/>
    </row>
    <row r="401" spans="1:12" ht="12.75">
      <c r="A401" s="1"/>
      <c r="B401" s="1"/>
      <c r="C401" s="1"/>
      <c r="D401" s="1"/>
      <c r="E401" s="1"/>
      <c r="G401" s="10"/>
      <c r="H401" s="66"/>
      <c r="I401" s="66"/>
      <c r="J401" s="66"/>
      <c r="K401" s="66"/>
      <c r="L401" s="66"/>
    </row>
    <row r="402" spans="1:12" ht="12.75">
      <c r="A402" s="1"/>
      <c r="B402" s="1"/>
      <c r="C402" s="1"/>
      <c r="D402" s="1"/>
      <c r="E402" s="1"/>
      <c r="G402" s="10"/>
      <c r="H402" s="66"/>
      <c r="I402" s="66"/>
      <c r="J402" s="66"/>
      <c r="K402" s="66"/>
      <c r="L402" s="66"/>
    </row>
    <row r="403" spans="1:12" ht="12.75">
      <c r="A403" s="1"/>
      <c r="B403" s="1"/>
      <c r="C403" s="1"/>
      <c r="D403" s="1"/>
      <c r="E403" s="1"/>
      <c r="G403" s="10"/>
      <c r="H403" s="66"/>
      <c r="I403" s="66"/>
      <c r="J403" s="66"/>
      <c r="K403" s="66"/>
      <c r="L403" s="66"/>
    </row>
    <row r="404" spans="1:12" ht="12.75">
      <c r="A404" s="1"/>
      <c r="B404" s="1"/>
      <c r="C404" s="1"/>
      <c r="D404" s="1"/>
      <c r="E404" s="1"/>
      <c r="G404" s="10"/>
      <c r="H404" s="66"/>
      <c r="I404" s="66"/>
      <c r="J404" s="66"/>
      <c r="K404" s="66"/>
      <c r="L404" s="66"/>
    </row>
    <row r="405" spans="1:12" ht="12.75">
      <c r="A405" s="1"/>
      <c r="B405" s="1"/>
      <c r="C405" s="1"/>
      <c r="D405" s="1"/>
      <c r="E405" s="1"/>
      <c r="G405" s="10"/>
      <c r="H405" s="66"/>
      <c r="I405" s="66"/>
      <c r="J405" s="66"/>
      <c r="K405" s="66"/>
      <c r="L405" s="66"/>
    </row>
    <row r="406" spans="1:12" ht="12.75">
      <c r="A406" s="1"/>
      <c r="B406" s="1"/>
      <c r="C406" s="1"/>
      <c r="D406" s="1"/>
      <c r="E406" s="1"/>
      <c r="G406" s="10"/>
      <c r="H406" s="66"/>
      <c r="I406" s="66"/>
      <c r="J406" s="66"/>
      <c r="K406" s="66"/>
      <c r="L406" s="66"/>
    </row>
    <row r="407" spans="1:12" ht="12.75">
      <c r="A407" s="1"/>
      <c r="B407" s="1"/>
      <c r="C407" s="1"/>
      <c r="D407" s="1"/>
      <c r="E407" s="1"/>
      <c r="G407" s="10"/>
      <c r="H407" s="66"/>
      <c r="I407" s="66"/>
      <c r="J407" s="66"/>
      <c r="K407" s="66"/>
      <c r="L407" s="66"/>
    </row>
    <row r="408" spans="1:12" ht="12.75">
      <c r="A408" s="1"/>
      <c r="B408" s="1"/>
      <c r="C408" s="1"/>
      <c r="D408" s="1"/>
      <c r="E408" s="1"/>
      <c r="G408" s="10"/>
      <c r="H408" s="66"/>
      <c r="I408" s="66"/>
      <c r="J408" s="66"/>
      <c r="K408" s="66"/>
      <c r="L408" s="66"/>
    </row>
    <row r="409" spans="1:12" ht="12.75">
      <c r="A409" s="1"/>
      <c r="B409" s="1"/>
      <c r="C409" s="1"/>
      <c r="D409" s="1"/>
      <c r="E409" s="1"/>
      <c r="G409" s="10"/>
      <c r="H409" s="66"/>
      <c r="I409" s="66"/>
      <c r="J409" s="66"/>
      <c r="K409" s="66"/>
      <c r="L409" s="66"/>
    </row>
    <row r="410" spans="1:12" ht="12.75">
      <c r="A410" s="1"/>
      <c r="B410" s="1"/>
      <c r="C410" s="1"/>
      <c r="D410" s="1"/>
      <c r="E410" s="1"/>
      <c r="G410" s="10"/>
      <c r="H410" s="66"/>
      <c r="I410" s="66"/>
      <c r="J410" s="66"/>
      <c r="K410" s="66"/>
      <c r="L410" s="66"/>
    </row>
    <row r="411" spans="1:12" ht="12.75">
      <c r="A411" s="1"/>
      <c r="B411" s="1"/>
      <c r="C411" s="1"/>
      <c r="D411" s="1"/>
      <c r="E411" s="1"/>
      <c r="G411" s="10"/>
      <c r="H411" s="66"/>
      <c r="I411" s="66"/>
      <c r="J411" s="66"/>
      <c r="K411" s="66"/>
      <c r="L411" s="66"/>
    </row>
    <row r="412" spans="1:12" ht="12.75">
      <c r="A412" s="1"/>
      <c r="B412" s="1"/>
      <c r="C412" s="1"/>
      <c r="D412" s="1"/>
      <c r="E412" s="1"/>
      <c r="G412" s="10"/>
      <c r="H412" s="66"/>
      <c r="I412" s="66"/>
      <c r="J412" s="66"/>
      <c r="K412" s="66"/>
      <c r="L412" s="66"/>
    </row>
    <row r="413" spans="1:12" ht="12.75">
      <c r="A413" s="1"/>
      <c r="B413" s="1"/>
      <c r="C413" s="1"/>
      <c r="D413" s="1"/>
      <c r="E413" s="1"/>
      <c r="G413" s="10"/>
      <c r="H413" s="66"/>
      <c r="I413" s="66"/>
      <c r="J413" s="66"/>
      <c r="K413" s="66"/>
      <c r="L413" s="66"/>
    </row>
    <row r="414" spans="1:12" ht="12.75">
      <c r="A414" s="1"/>
      <c r="B414" s="1"/>
      <c r="C414" s="1"/>
      <c r="D414" s="1"/>
      <c r="E414" s="1"/>
      <c r="G414" s="10"/>
      <c r="H414" s="66"/>
      <c r="I414" s="66"/>
      <c r="J414" s="66"/>
      <c r="K414" s="66"/>
      <c r="L414" s="66"/>
    </row>
    <row r="415" spans="1:12" ht="12.75">
      <c r="A415" s="1"/>
      <c r="B415" s="1"/>
      <c r="C415" s="1"/>
      <c r="D415" s="1"/>
      <c r="E415" s="1"/>
      <c r="G415" s="10"/>
      <c r="H415" s="66"/>
      <c r="I415" s="66"/>
      <c r="J415" s="66"/>
      <c r="K415" s="66"/>
      <c r="L415" s="66"/>
    </row>
    <row r="416" spans="1:12" ht="12.75">
      <c r="A416" s="1"/>
      <c r="B416" s="1"/>
      <c r="C416" s="1"/>
      <c r="D416" s="1"/>
      <c r="E416" s="1"/>
      <c r="G416" s="10"/>
      <c r="H416" s="66"/>
      <c r="I416" s="66"/>
      <c r="J416" s="66"/>
      <c r="K416" s="66"/>
      <c r="L416" s="66"/>
    </row>
    <row r="417" spans="1:12" ht="12.75">
      <c r="A417" s="1"/>
      <c r="B417" s="1"/>
      <c r="C417" s="1"/>
      <c r="D417" s="1"/>
      <c r="E417" s="1"/>
      <c r="G417" s="10"/>
      <c r="H417" s="66"/>
      <c r="I417" s="66"/>
      <c r="J417" s="66"/>
      <c r="K417" s="66"/>
      <c r="L417" s="66"/>
    </row>
    <row r="418" spans="1:12" ht="12.75">
      <c r="A418" s="1"/>
      <c r="B418" s="1"/>
      <c r="C418" s="1"/>
      <c r="D418" s="1"/>
      <c r="E418" s="1"/>
      <c r="G418" s="10"/>
      <c r="H418" s="66"/>
      <c r="I418" s="66"/>
      <c r="J418" s="66"/>
      <c r="K418" s="66"/>
      <c r="L418" s="66"/>
    </row>
    <row r="419" spans="1:12" ht="12.75">
      <c r="A419" s="1"/>
      <c r="B419" s="1"/>
      <c r="C419" s="1"/>
      <c r="D419" s="1"/>
      <c r="E419" s="1"/>
      <c r="G419" s="10"/>
      <c r="H419" s="66"/>
      <c r="I419" s="66"/>
      <c r="J419" s="66"/>
      <c r="K419" s="66"/>
      <c r="L419" s="66"/>
    </row>
    <row r="420" spans="1:12" ht="12.75">
      <c r="A420" s="1"/>
      <c r="B420" s="1"/>
      <c r="C420" s="1"/>
      <c r="D420" s="1"/>
      <c r="E420" s="1"/>
      <c r="G420" s="10"/>
      <c r="H420" s="66"/>
      <c r="I420" s="66"/>
      <c r="J420" s="66"/>
      <c r="K420" s="66"/>
      <c r="L420" s="66"/>
    </row>
    <row r="421" spans="1:12" ht="12.75">
      <c r="A421" s="1"/>
      <c r="B421" s="1"/>
      <c r="C421" s="1"/>
      <c r="D421" s="1"/>
      <c r="E421" s="1"/>
      <c r="G421" s="10"/>
      <c r="H421" s="66"/>
      <c r="I421" s="66"/>
      <c r="J421" s="66"/>
      <c r="K421" s="66"/>
      <c r="L421" s="66"/>
    </row>
    <row r="422" spans="1:12" ht="12.75">
      <c r="A422" s="1"/>
      <c r="B422" s="1"/>
      <c r="C422" s="1"/>
      <c r="D422" s="1"/>
      <c r="E422" s="1"/>
      <c r="G422" s="10"/>
      <c r="H422" s="66"/>
      <c r="I422" s="66"/>
      <c r="J422" s="66"/>
      <c r="K422" s="66"/>
      <c r="L422" s="66"/>
    </row>
    <row r="423" spans="1:12" ht="12.75">
      <c r="A423" s="1"/>
      <c r="B423" s="1"/>
      <c r="C423" s="1"/>
      <c r="D423" s="1"/>
      <c r="E423" s="1"/>
      <c r="G423" s="10"/>
      <c r="H423" s="66"/>
      <c r="I423" s="66"/>
      <c r="J423" s="66"/>
      <c r="K423" s="66"/>
      <c r="L423" s="66"/>
    </row>
    <row r="424" spans="1:12" ht="12.75">
      <c r="A424" s="1"/>
      <c r="B424" s="1"/>
      <c r="C424" s="1"/>
      <c r="D424" s="1"/>
      <c r="E424" s="1"/>
      <c r="G424" s="10"/>
      <c r="H424" s="66"/>
      <c r="I424" s="66"/>
      <c r="J424" s="66"/>
      <c r="K424" s="66"/>
      <c r="L424" s="66"/>
    </row>
    <row r="425" spans="1:12" ht="12.75">
      <c r="A425" s="1"/>
      <c r="B425" s="1"/>
      <c r="C425" s="1"/>
      <c r="D425" s="1"/>
      <c r="E425" s="1"/>
      <c r="G425" s="10"/>
      <c r="H425" s="66"/>
      <c r="I425" s="66"/>
      <c r="J425" s="66"/>
      <c r="K425" s="66"/>
      <c r="L425" s="66"/>
    </row>
    <row r="426" spans="1:12" ht="12.75">
      <c r="A426" s="1"/>
      <c r="B426" s="1"/>
      <c r="C426" s="1"/>
      <c r="D426" s="1"/>
      <c r="E426" s="1"/>
      <c r="G426" s="10"/>
      <c r="H426" s="66"/>
      <c r="I426" s="66"/>
      <c r="J426" s="66"/>
      <c r="K426" s="66"/>
      <c r="L426" s="66"/>
    </row>
    <row r="427" spans="1:12" ht="12.75">
      <c r="A427" s="1"/>
      <c r="B427" s="1"/>
      <c r="C427" s="1"/>
      <c r="D427" s="1"/>
      <c r="E427" s="1"/>
      <c r="G427" s="10"/>
      <c r="H427" s="66"/>
      <c r="I427" s="66"/>
      <c r="J427" s="66"/>
      <c r="K427" s="66"/>
      <c r="L427" s="66"/>
    </row>
    <row r="428" spans="1:12" ht="12.75">
      <c r="A428" s="1"/>
      <c r="B428" s="1"/>
      <c r="C428" s="1"/>
      <c r="D428" s="1"/>
      <c r="E428" s="1"/>
      <c r="G428" s="10"/>
      <c r="H428" s="66"/>
      <c r="I428" s="66"/>
      <c r="J428" s="66"/>
      <c r="K428" s="66"/>
      <c r="L428" s="66"/>
    </row>
    <row r="429" spans="1:12" ht="12.75">
      <c r="A429" s="1"/>
      <c r="B429" s="1"/>
      <c r="C429" s="1"/>
      <c r="D429" s="1"/>
      <c r="E429" s="1"/>
      <c r="G429" s="10"/>
      <c r="H429" s="66"/>
      <c r="I429" s="66"/>
      <c r="J429" s="66"/>
      <c r="K429" s="66"/>
      <c r="L429" s="66"/>
    </row>
    <row r="430" spans="1:12" ht="12.75">
      <c r="A430" s="1"/>
      <c r="B430" s="1"/>
      <c r="C430" s="1"/>
      <c r="D430" s="1"/>
      <c r="E430" s="1"/>
      <c r="G430" s="10"/>
      <c r="H430" s="66"/>
      <c r="I430" s="66"/>
      <c r="J430" s="66"/>
      <c r="K430" s="66"/>
      <c r="L430" s="66"/>
    </row>
    <row r="431" spans="1:12" ht="12.75">
      <c r="A431" s="1"/>
      <c r="B431" s="1"/>
      <c r="C431" s="1"/>
      <c r="D431" s="1"/>
      <c r="E431" s="1"/>
      <c r="G431" s="10"/>
      <c r="H431" s="66"/>
      <c r="I431" s="66"/>
      <c r="J431" s="66"/>
      <c r="K431" s="66"/>
      <c r="L431" s="66"/>
    </row>
    <row r="432" spans="1:12" ht="12.75">
      <c r="A432" s="1"/>
      <c r="B432" s="1"/>
      <c r="C432" s="1"/>
      <c r="D432" s="1"/>
      <c r="E432" s="1"/>
      <c r="G432" s="10"/>
      <c r="H432" s="66"/>
      <c r="I432" s="66"/>
      <c r="J432" s="66"/>
      <c r="K432" s="66"/>
      <c r="L432" s="66"/>
    </row>
    <row r="433" spans="1:12" ht="12.75">
      <c r="A433" s="1"/>
      <c r="B433" s="1"/>
      <c r="C433" s="1"/>
      <c r="D433" s="1"/>
      <c r="E433" s="1"/>
      <c r="G433" s="10"/>
      <c r="H433" s="66"/>
      <c r="I433" s="66"/>
      <c r="J433" s="66"/>
      <c r="K433" s="66"/>
      <c r="L433" s="66"/>
    </row>
    <row r="434" spans="2:7" ht="12.75">
      <c r="B434" s="1"/>
      <c r="C434" s="1"/>
      <c r="D434" s="1"/>
      <c r="E434" s="1"/>
      <c r="G434" s="10"/>
    </row>
  </sheetData>
  <sheetProtection/>
  <mergeCells count="29">
    <mergeCell ref="Z4:Z5"/>
    <mergeCell ref="AA4:AA5"/>
    <mergeCell ref="AB4:AB5"/>
    <mergeCell ref="AC4:AC5"/>
    <mergeCell ref="AD4:AD5"/>
    <mergeCell ref="Y4:Y5"/>
    <mergeCell ref="M4:M5"/>
    <mergeCell ref="N4:N5"/>
    <mergeCell ref="O4:O5"/>
    <mergeCell ref="P4:P5"/>
    <mergeCell ref="Q4:R5"/>
    <mergeCell ref="S4:S5"/>
    <mergeCell ref="T4:T5"/>
    <mergeCell ref="U4:U5"/>
    <mergeCell ref="V4:V5"/>
    <mergeCell ref="W4:W5"/>
    <mergeCell ref="X4:X5"/>
    <mergeCell ref="L4:L5"/>
    <mergeCell ref="A4:A5"/>
    <mergeCell ref="B4:B5"/>
    <mergeCell ref="C4:C5"/>
    <mergeCell ref="D4:D5"/>
    <mergeCell ref="E4:E5"/>
    <mergeCell ref="F4:F5"/>
    <mergeCell ref="G4:G5"/>
    <mergeCell ref="H4:H5"/>
    <mergeCell ref="I4:I5"/>
    <mergeCell ref="J4:J5"/>
    <mergeCell ref="K4:K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P380"/>
  <sheetViews>
    <sheetView tabSelected="1" zoomScalePageLayoutView="0" workbookViewId="0" topLeftCell="A1">
      <selection activeCell="N2" sqref="N2"/>
    </sheetView>
  </sheetViews>
  <sheetFormatPr defaultColWidth="9.140625" defaultRowHeight="15"/>
  <cols>
    <col min="1" max="1" width="4.00390625" style="65" bestFit="1" customWidth="1"/>
    <col min="2" max="2" width="26.28125" style="65" bestFit="1" customWidth="1"/>
    <col min="3" max="3" width="4.57421875" style="65" customWidth="1"/>
    <col min="4" max="4" width="7.00390625" style="65" customWidth="1"/>
    <col min="5" max="5" width="5.00390625" style="65" customWidth="1"/>
    <col min="6" max="6" width="12.8515625" style="65" customWidth="1"/>
    <col min="7" max="7" width="10.00390625" style="2" customWidth="1"/>
    <col min="8" max="8" width="10.421875" style="2" customWidth="1"/>
    <col min="9" max="9" width="10.8515625" style="55" customWidth="1"/>
    <col min="10" max="10" width="7.140625" style="55" bestFit="1" customWidth="1"/>
    <col min="11" max="11" width="11.7109375" style="55" customWidth="1"/>
    <col min="12" max="12" width="7.140625" style="55" bestFit="1" customWidth="1"/>
    <col min="13" max="13" width="37.8515625" style="2" customWidth="1"/>
    <col min="14" max="14" width="109.28125" style="2" customWidth="1"/>
    <col min="15" max="15" width="15.28125" style="2" customWidth="1"/>
    <col min="16" max="16" width="13.28125" style="2" customWidth="1"/>
    <col min="17" max="16384" width="9.140625" style="10" customWidth="1"/>
  </cols>
  <sheetData>
    <row r="1" spans="1:13" ht="15.75">
      <c r="A1" s="1"/>
      <c r="B1" s="1"/>
      <c r="C1" s="1"/>
      <c r="D1" s="1"/>
      <c r="E1" s="1"/>
      <c r="F1" s="1"/>
      <c r="H1" s="3"/>
      <c r="I1" s="4"/>
      <c r="J1" s="4"/>
      <c r="K1" s="4"/>
      <c r="L1" s="4"/>
      <c r="M1" s="5"/>
    </row>
    <row r="2" spans="1:14" ht="15.75">
      <c r="A2" s="1"/>
      <c r="B2" s="1"/>
      <c r="C2" s="1"/>
      <c r="D2" s="1"/>
      <c r="E2" s="1"/>
      <c r="F2" s="74" t="s">
        <v>964</v>
      </c>
      <c r="G2" s="11"/>
      <c r="H2" s="12"/>
      <c r="I2" s="11"/>
      <c r="J2" s="11"/>
      <c r="K2" s="11"/>
      <c r="L2" s="11"/>
      <c r="M2" s="12"/>
      <c r="N2" s="11"/>
    </row>
    <row r="3" spans="1:14" ht="13.5" thickBot="1">
      <c r="A3" s="1"/>
      <c r="B3" s="1"/>
      <c r="C3" s="1"/>
      <c r="D3" s="1"/>
      <c r="E3" s="1"/>
      <c r="F3" s="1"/>
      <c r="G3" s="11"/>
      <c r="H3" s="15"/>
      <c r="I3" s="16"/>
      <c r="J3" s="16"/>
      <c r="K3" s="16"/>
      <c r="L3" s="16"/>
      <c r="M3" s="15"/>
      <c r="N3" s="19" t="s">
        <v>1059</v>
      </c>
    </row>
    <row r="4" spans="1:16" ht="36" customHeight="1">
      <c r="A4" s="112" t="s">
        <v>1</v>
      </c>
      <c r="B4" s="110" t="s">
        <v>2</v>
      </c>
      <c r="C4" s="108" t="s">
        <v>3</v>
      </c>
      <c r="D4" s="117" t="s">
        <v>1069</v>
      </c>
      <c r="E4" s="108" t="s">
        <v>4</v>
      </c>
      <c r="F4" s="114" t="s">
        <v>5</v>
      </c>
      <c r="G4" s="96" t="s">
        <v>6</v>
      </c>
      <c r="H4" s="108" t="s">
        <v>7</v>
      </c>
      <c r="I4" s="108" t="s">
        <v>8</v>
      </c>
      <c r="J4" s="110" t="s">
        <v>9</v>
      </c>
      <c r="K4" s="100" t="s">
        <v>958</v>
      </c>
      <c r="L4" s="100"/>
      <c r="M4" s="110" t="s">
        <v>957</v>
      </c>
      <c r="N4" s="100" t="s">
        <v>959</v>
      </c>
      <c r="O4" s="119" t="s">
        <v>960</v>
      </c>
      <c r="P4" s="121" t="s">
        <v>19</v>
      </c>
    </row>
    <row r="5" spans="1:16" ht="48" customHeight="1" thickBot="1">
      <c r="A5" s="113"/>
      <c r="B5" s="111"/>
      <c r="C5" s="109"/>
      <c r="D5" s="118"/>
      <c r="E5" s="109"/>
      <c r="F5" s="115"/>
      <c r="G5" s="116"/>
      <c r="H5" s="109"/>
      <c r="I5" s="109"/>
      <c r="J5" s="111"/>
      <c r="K5" s="73" t="s">
        <v>961</v>
      </c>
      <c r="L5" s="73" t="s">
        <v>962</v>
      </c>
      <c r="M5" s="111"/>
      <c r="N5" s="123"/>
      <c r="O5" s="120"/>
      <c r="P5" s="122"/>
    </row>
    <row r="6" spans="1:16" ht="13.5" thickBot="1">
      <c r="A6" s="71">
        <v>1</v>
      </c>
      <c r="B6" s="72">
        <v>2</v>
      </c>
      <c r="C6" s="72">
        <v>3</v>
      </c>
      <c r="D6" s="72">
        <v>4</v>
      </c>
      <c r="E6" s="72">
        <v>5</v>
      </c>
      <c r="F6" s="72">
        <v>6</v>
      </c>
      <c r="G6" s="72">
        <v>7</v>
      </c>
      <c r="H6" s="72">
        <v>8</v>
      </c>
      <c r="I6" s="72">
        <v>9</v>
      </c>
      <c r="J6" s="72">
        <v>10</v>
      </c>
      <c r="K6" s="72">
        <v>11</v>
      </c>
      <c r="L6" s="72">
        <v>12</v>
      </c>
      <c r="M6" s="72">
        <v>13</v>
      </c>
      <c r="N6" s="72">
        <v>14</v>
      </c>
      <c r="O6" s="72">
        <v>15</v>
      </c>
      <c r="P6" s="72">
        <v>16</v>
      </c>
    </row>
    <row r="7" spans="1:16" ht="54.75" customHeight="1">
      <c r="A7" s="77">
        <f>A6+1</f>
        <v>2</v>
      </c>
      <c r="B7" s="75" t="s">
        <v>63</v>
      </c>
      <c r="C7" s="76">
        <v>252</v>
      </c>
      <c r="D7" s="76" t="str">
        <f>VLOOKUP(C7,'[1]listing13'!$E$8:$H$345,4,0)</f>
        <v>DAR</v>
      </c>
      <c r="E7" s="77" t="s">
        <v>55</v>
      </c>
      <c r="F7" s="77" t="s">
        <v>64</v>
      </c>
      <c r="G7" s="75" t="s">
        <v>56</v>
      </c>
      <c r="H7" s="75" t="s">
        <v>65</v>
      </c>
      <c r="I7" s="77" t="s">
        <v>66</v>
      </c>
      <c r="J7" s="76" t="s">
        <v>46</v>
      </c>
      <c r="K7" s="77" t="s">
        <v>66</v>
      </c>
      <c r="L7" s="81">
        <v>0.6895</v>
      </c>
      <c r="M7" s="78" t="s">
        <v>67</v>
      </c>
      <c r="N7" s="78" t="s">
        <v>70</v>
      </c>
      <c r="O7" s="77"/>
      <c r="P7" s="77" t="s">
        <v>71</v>
      </c>
    </row>
    <row r="8" spans="1:16" ht="26.25" customHeight="1">
      <c r="A8" s="77">
        <f>A7+1</f>
        <v>3</v>
      </c>
      <c r="B8" s="78" t="s">
        <v>30</v>
      </c>
      <c r="C8" s="76">
        <v>377</v>
      </c>
      <c r="D8" s="76" t="str">
        <f>VLOOKUP(C8,'[1]listing13'!$E$8:$H$345,4,0)</f>
        <v>SVR</v>
      </c>
      <c r="E8" s="77" t="s">
        <v>31</v>
      </c>
      <c r="F8" s="77" t="s">
        <v>32</v>
      </c>
      <c r="G8" s="75" t="s">
        <v>33</v>
      </c>
      <c r="H8" s="75" t="s">
        <v>34</v>
      </c>
      <c r="I8" s="77" t="s">
        <v>35</v>
      </c>
      <c r="J8" s="77" t="s">
        <v>36</v>
      </c>
      <c r="K8" s="77" t="s">
        <v>35</v>
      </c>
      <c r="L8" s="81">
        <v>0.9973</v>
      </c>
      <c r="M8" s="75" t="s">
        <v>37</v>
      </c>
      <c r="N8" s="75" t="s">
        <v>40</v>
      </c>
      <c r="O8" s="77" t="s">
        <v>41</v>
      </c>
      <c r="P8" s="77" t="s">
        <v>42</v>
      </c>
    </row>
    <row r="9" spans="1:16" ht="49.5" customHeight="1">
      <c r="A9" s="77">
        <f>A8+1</f>
        <v>4</v>
      </c>
      <c r="B9" s="78" t="s">
        <v>54</v>
      </c>
      <c r="C9" s="76">
        <v>71</v>
      </c>
      <c r="D9" s="76" t="str">
        <f>VLOOKUP(C9,'[1]listing13'!$E$8:$H$345,4,0)</f>
        <v>NEH</v>
      </c>
      <c r="E9" s="77" t="s">
        <v>55</v>
      </c>
      <c r="F9" s="77" t="s">
        <v>32</v>
      </c>
      <c r="G9" s="78" t="s">
        <v>56</v>
      </c>
      <c r="H9" s="78" t="s">
        <v>57</v>
      </c>
      <c r="I9" s="76" t="s">
        <v>35</v>
      </c>
      <c r="J9" s="76" t="s">
        <v>46</v>
      </c>
      <c r="K9" s="76" t="s">
        <v>35</v>
      </c>
      <c r="L9" s="82">
        <v>0.7778</v>
      </c>
      <c r="M9" s="78" t="s">
        <v>47</v>
      </c>
      <c r="N9" s="78" t="s">
        <v>60</v>
      </c>
      <c r="O9" s="76"/>
      <c r="P9" s="76" t="s">
        <v>62</v>
      </c>
    </row>
    <row r="10" spans="1:16" ht="29.25" customHeight="1">
      <c r="A10" s="77">
        <f>A9+1</f>
        <v>5</v>
      </c>
      <c r="B10" s="78" t="s">
        <v>80</v>
      </c>
      <c r="C10" s="76">
        <v>9</v>
      </c>
      <c r="D10" s="76" t="str">
        <f>VLOOKUP(C10,'[1]listing13'!$E$8:$H$345,4,0)</f>
        <v>MNH</v>
      </c>
      <c r="E10" s="77" t="s">
        <v>55</v>
      </c>
      <c r="F10" s="77" t="s">
        <v>32</v>
      </c>
      <c r="G10" s="78" t="s">
        <v>81</v>
      </c>
      <c r="H10" s="78" t="s">
        <v>34</v>
      </c>
      <c r="I10" s="76" t="s">
        <v>82</v>
      </c>
      <c r="J10" s="76" t="s">
        <v>83</v>
      </c>
      <c r="K10" s="78" t="s">
        <v>82</v>
      </c>
      <c r="L10" s="82">
        <v>0.714</v>
      </c>
      <c r="M10" s="78" t="s">
        <v>47</v>
      </c>
      <c r="N10" s="78" t="s">
        <v>85</v>
      </c>
      <c r="O10" s="76"/>
      <c r="P10" s="76" t="s">
        <v>45</v>
      </c>
    </row>
    <row r="11" spans="1:16" ht="48.75" customHeight="1">
      <c r="A11" s="77">
        <v>1</v>
      </c>
      <c r="B11" s="78" t="s">
        <v>43</v>
      </c>
      <c r="C11" s="76">
        <v>454</v>
      </c>
      <c r="D11" s="76" t="str">
        <f>VLOOKUP(C11,'[1]listing13'!$E$8:$H$345,4,0)</f>
        <v>HBT</v>
      </c>
      <c r="E11" s="77" t="s">
        <v>44</v>
      </c>
      <c r="F11" s="77" t="s">
        <v>32</v>
      </c>
      <c r="G11" s="78" t="s">
        <v>33</v>
      </c>
      <c r="H11" s="78" t="s">
        <v>34</v>
      </c>
      <c r="I11" s="76" t="s">
        <v>45</v>
      </c>
      <c r="J11" s="76" t="s">
        <v>46</v>
      </c>
      <c r="K11" s="76" t="s">
        <v>45</v>
      </c>
      <c r="L11" s="82">
        <v>0.987</v>
      </c>
      <c r="M11" s="78" t="s">
        <v>47</v>
      </c>
      <c r="N11" s="78" t="s">
        <v>50</v>
      </c>
      <c r="O11" s="76" t="s">
        <v>52</v>
      </c>
      <c r="P11" s="76" t="s">
        <v>53</v>
      </c>
    </row>
    <row r="12" spans="1:16" ht="22.5" customHeight="1">
      <c r="A12" s="77">
        <f aca="true" t="shared" si="0" ref="A12:A43">A11+1</f>
        <v>2</v>
      </c>
      <c r="B12" s="75" t="s">
        <v>169</v>
      </c>
      <c r="C12" s="77">
        <v>3</v>
      </c>
      <c r="D12" s="76" t="str">
        <f>VLOOKUP(C12,'[1]listing13'!$E$8:$H$345,4,0)</f>
        <v>ULN</v>
      </c>
      <c r="E12" s="77" t="s">
        <v>97</v>
      </c>
      <c r="F12" s="77" t="s">
        <v>32</v>
      </c>
      <c r="G12" s="75" t="s">
        <v>152</v>
      </c>
      <c r="H12" s="75" t="s">
        <v>45</v>
      </c>
      <c r="I12" s="77" t="s">
        <v>170</v>
      </c>
      <c r="J12" s="77" t="s">
        <v>90</v>
      </c>
      <c r="K12" s="77" t="s">
        <v>170</v>
      </c>
      <c r="L12" s="81">
        <v>0.904</v>
      </c>
      <c r="M12" s="75" t="s">
        <v>171</v>
      </c>
      <c r="N12" s="75" t="s">
        <v>174</v>
      </c>
      <c r="O12" s="77"/>
      <c r="P12" s="77" t="s">
        <v>176</v>
      </c>
    </row>
    <row r="13" spans="1:16" ht="40.5" customHeight="1">
      <c r="A13" s="77">
        <f t="shared" si="0"/>
        <v>3</v>
      </c>
      <c r="B13" s="75" t="s">
        <v>893</v>
      </c>
      <c r="C13" s="77">
        <v>461</v>
      </c>
      <c r="D13" s="76" t="str">
        <f>VLOOKUP(C13,'[1]listing13'!$E$8:$H$345,4,0)</f>
        <v>ADL</v>
      </c>
      <c r="E13" s="77" t="s">
        <v>44</v>
      </c>
      <c r="F13" s="77" t="s">
        <v>32</v>
      </c>
      <c r="G13" s="75"/>
      <c r="H13" s="75"/>
      <c r="I13" s="77" t="s">
        <v>170</v>
      </c>
      <c r="J13" s="77" t="s">
        <v>101</v>
      </c>
      <c r="K13" s="76" t="s">
        <v>170</v>
      </c>
      <c r="L13" s="82">
        <v>0.9007</v>
      </c>
      <c r="M13" s="78" t="s">
        <v>47</v>
      </c>
      <c r="N13" s="78" t="s">
        <v>895</v>
      </c>
      <c r="O13" s="76"/>
      <c r="P13" s="76" t="s">
        <v>406</v>
      </c>
    </row>
    <row r="14" spans="1:16" ht="24">
      <c r="A14" s="77">
        <f t="shared" si="0"/>
        <v>4</v>
      </c>
      <c r="B14" s="78" t="s">
        <v>63</v>
      </c>
      <c r="C14" s="76">
        <v>252</v>
      </c>
      <c r="D14" s="76" t="str">
        <f>VLOOKUP(C14,'[1]listing13'!$E$8:$H$345,4,0)</f>
        <v>DAR</v>
      </c>
      <c r="E14" s="77" t="s">
        <v>55</v>
      </c>
      <c r="F14" s="77" t="s">
        <v>32</v>
      </c>
      <c r="G14" s="78" t="s">
        <v>87</v>
      </c>
      <c r="H14" s="78" t="s">
        <v>88</v>
      </c>
      <c r="I14" s="76" t="s">
        <v>89</v>
      </c>
      <c r="J14" s="76" t="s">
        <v>90</v>
      </c>
      <c r="K14" s="78" t="s">
        <v>89</v>
      </c>
      <c r="L14" s="82">
        <v>0.6482</v>
      </c>
      <c r="M14" s="78" t="s">
        <v>1023</v>
      </c>
      <c r="N14" s="78" t="s">
        <v>93</v>
      </c>
      <c r="O14" s="76"/>
      <c r="P14" s="76" t="s">
        <v>95</v>
      </c>
    </row>
    <row r="15" spans="1:16" ht="36">
      <c r="A15" s="77">
        <f t="shared" si="0"/>
        <v>5</v>
      </c>
      <c r="B15" s="75" t="s">
        <v>96</v>
      </c>
      <c r="C15" s="77">
        <v>176</v>
      </c>
      <c r="D15" s="76" t="str">
        <f>VLOOKUP(C15,'[1]listing13'!$E$8:$H$345,4,0)</f>
        <v>BSKY</v>
      </c>
      <c r="E15" s="77" t="s">
        <v>97</v>
      </c>
      <c r="F15" s="77" t="s">
        <v>32</v>
      </c>
      <c r="G15" s="75" t="s">
        <v>98</v>
      </c>
      <c r="H15" s="75" t="s">
        <v>99</v>
      </c>
      <c r="I15" s="77" t="s">
        <v>100</v>
      </c>
      <c r="J15" s="77" t="s">
        <v>101</v>
      </c>
      <c r="K15" s="77" t="s">
        <v>100</v>
      </c>
      <c r="L15" s="81">
        <v>0.7114</v>
      </c>
      <c r="M15" s="75" t="s">
        <v>102</v>
      </c>
      <c r="N15" s="78" t="s">
        <v>1032</v>
      </c>
      <c r="O15" s="77"/>
      <c r="P15" s="77" t="s">
        <v>1020</v>
      </c>
    </row>
    <row r="16" spans="1:16" ht="36">
      <c r="A16" s="77">
        <f t="shared" si="0"/>
        <v>6</v>
      </c>
      <c r="B16" s="75" t="s">
        <v>124</v>
      </c>
      <c r="C16" s="77">
        <v>389</v>
      </c>
      <c r="D16" s="76" t="str">
        <f>VLOOKUP(C16,'[1]listing13'!$E$8:$H$345,4,0)</f>
        <v>ONH</v>
      </c>
      <c r="E16" s="77" t="s">
        <v>125</v>
      </c>
      <c r="F16" s="77" t="s">
        <v>32</v>
      </c>
      <c r="G16" s="77" t="s">
        <v>35</v>
      </c>
      <c r="H16" s="75" t="s">
        <v>118</v>
      </c>
      <c r="I16" s="77" t="s">
        <v>126</v>
      </c>
      <c r="J16" s="77" t="s">
        <v>46</v>
      </c>
      <c r="K16" s="77" t="s">
        <v>126</v>
      </c>
      <c r="L16" s="81">
        <v>0.817</v>
      </c>
      <c r="M16" s="75" t="s">
        <v>127</v>
      </c>
      <c r="N16" s="78" t="s">
        <v>130</v>
      </c>
      <c r="O16" s="77" t="s">
        <v>35</v>
      </c>
      <c r="P16" s="77" t="s">
        <v>131</v>
      </c>
    </row>
    <row r="17" spans="1:16" ht="36">
      <c r="A17" s="77">
        <f t="shared" si="0"/>
        <v>7</v>
      </c>
      <c r="B17" s="75" t="s">
        <v>106</v>
      </c>
      <c r="C17" s="77">
        <v>198</v>
      </c>
      <c r="D17" s="76" t="str">
        <f>VLOOKUP(C17,'[1]listing13'!$E$8:$H$345,4,0)</f>
        <v>MTS</v>
      </c>
      <c r="E17" s="77" t="s">
        <v>97</v>
      </c>
      <c r="F17" s="77" t="s">
        <v>32</v>
      </c>
      <c r="G17" s="75" t="s">
        <v>107</v>
      </c>
      <c r="H17" s="75" t="s">
        <v>108</v>
      </c>
      <c r="I17" s="77" t="s">
        <v>109</v>
      </c>
      <c r="J17" s="77" t="s">
        <v>46</v>
      </c>
      <c r="K17" s="77" t="s">
        <v>109</v>
      </c>
      <c r="L17" s="81">
        <v>0.937</v>
      </c>
      <c r="M17" s="75" t="s">
        <v>110</v>
      </c>
      <c r="N17" s="75" t="s">
        <v>113</v>
      </c>
      <c r="O17" s="77" t="s">
        <v>115</v>
      </c>
      <c r="P17" s="77" t="s">
        <v>116</v>
      </c>
    </row>
    <row r="18" spans="1:16" ht="24">
      <c r="A18" s="77">
        <f t="shared" si="0"/>
        <v>8</v>
      </c>
      <c r="B18" s="75" t="s">
        <v>151</v>
      </c>
      <c r="C18" s="77">
        <v>246</v>
      </c>
      <c r="D18" s="76" t="str">
        <f>VLOOKUP(C18,'[1]listing13'!$E$8:$H$345,4,0)</f>
        <v>SUN</v>
      </c>
      <c r="E18" s="77" t="s">
        <v>125</v>
      </c>
      <c r="F18" s="77" t="s">
        <v>32</v>
      </c>
      <c r="G18" s="77" t="s">
        <v>152</v>
      </c>
      <c r="H18" s="75" t="s">
        <v>45</v>
      </c>
      <c r="I18" s="77" t="s">
        <v>109</v>
      </c>
      <c r="J18" s="77" t="s">
        <v>153</v>
      </c>
      <c r="K18" s="77" t="s">
        <v>109</v>
      </c>
      <c r="L18" s="81">
        <v>0.9559</v>
      </c>
      <c r="M18" s="75" t="s">
        <v>154</v>
      </c>
      <c r="N18" s="78" t="s">
        <v>156</v>
      </c>
      <c r="O18" s="77"/>
      <c r="P18" s="77" t="s">
        <v>158</v>
      </c>
    </row>
    <row r="19" spans="1:16" ht="24">
      <c r="A19" s="77">
        <f t="shared" si="0"/>
        <v>9</v>
      </c>
      <c r="B19" s="75" t="s">
        <v>177</v>
      </c>
      <c r="C19" s="77">
        <v>366</v>
      </c>
      <c r="D19" s="76" t="str">
        <f>VLOOKUP(C19,'[1]listing13'!$E$8:$H$345,4,0)</f>
        <v>DZG</v>
      </c>
      <c r="E19" s="77" t="s">
        <v>97</v>
      </c>
      <c r="F19" s="77" t="s">
        <v>32</v>
      </c>
      <c r="G19" s="78" t="s">
        <v>82</v>
      </c>
      <c r="H19" s="78" t="s">
        <v>45</v>
      </c>
      <c r="I19" s="76" t="s">
        <v>178</v>
      </c>
      <c r="J19" s="76" t="s">
        <v>90</v>
      </c>
      <c r="K19" s="76" t="s">
        <v>178</v>
      </c>
      <c r="L19" s="82">
        <v>0.793</v>
      </c>
      <c r="M19" s="78" t="s">
        <v>179</v>
      </c>
      <c r="N19" s="78" t="s">
        <v>182</v>
      </c>
      <c r="O19" s="76" t="s">
        <v>135</v>
      </c>
      <c r="P19" s="76" t="s">
        <v>184</v>
      </c>
    </row>
    <row r="20" spans="1:16" ht="24">
      <c r="A20" s="77">
        <f t="shared" si="0"/>
        <v>10</v>
      </c>
      <c r="B20" s="78" t="s">
        <v>193</v>
      </c>
      <c r="C20" s="76">
        <v>386</v>
      </c>
      <c r="D20" s="76" t="str">
        <f>VLOOKUP(C20,'[1]listing13'!$E$8:$H$345,4,0)</f>
        <v>TUS</v>
      </c>
      <c r="E20" s="77" t="s">
        <v>44</v>
      </c>
      <c r="F20" s="77" t="s">
        <v>32</v>
      </c>
      <c r="G20" s="78" t="s">
        <v>82</v>
      </c>
      <c r="H20" s="78" t="s">
        <v>186</v>
      </c>
      <c r="I20" s="76" t="s">
        <v>178</v>
      </c>
      <c r="J20" s="76" t="s">
        <v>76</v>
      </c>
      <c r="K20" s="76" t="s">
        <v>178</v>
      </c>
      <c r="L20" s="82">
        <v>0.7915</v>
      </c>
      <c r="M20" s="78" t="s">
        <v>194</v>
      </c>
      <c r="N20" s="78" t="s">
        <v>196</v>
      </c>
      <c r="O20" s="76" t="s">
        <v>135</v>
      </c>
      <c r="P20" s="76" t="s">
        <v>184</v>
      </c>
    </row>
    <row r="21" spans="1:16" ht="36">
      <c r="A21" s="77">
        <f t="shared" si="0"/>
        <v>11</v>
      </c>
      <c r="B21" s="75" t="s">
        <v>260</v>
      </c>
      <c r="C21" s="77">
        <v>330</v>
      </c>
      <c r="D21" s="76" t="str">
        <f>VLOOKUP(C21,'[1]listing13'!$E$8:$H$345,4,0)</f>
        <v>DAO</v>
      </c>
      <c r="E21" s="77" t="s">
        <v>125</v>
      </c>
      <c r="F21" s="77" t="s">
        <v>32</v>
      </c>
      <c r="G21" s="77" t="s">
        <v>224</v>
      </c>
      <c r="H21" s="75" t="s">
        <v>229</v>
      </c>
      <c r="I21" s="77" t="s">
        <v>261</v>
      </c>
      <c r="J21" s="77" t="s">
        <v>101</v>
      </c>
      <c r="K21" s="77" t="s">
        <v>261</v>
      </c>
      <c r="L21" s="81">
        <v>0.768</v>
      </c>
      <c r="M21" s="75" t="s">
        <v>262</v>
      </c>
      <c r="N21" s="78" t="s">
        <v>987</v>
      </c>
      <c r="O21" s="77" t="s">
        <v>229</v>
      </c>
      <c r="P21" s="77" t="s">
        <v>986</v>
      </c>
    </row>
    <row r="22" spans="1:16" ht="36">
      <c r="A22" s="77">
        <f t="shared" si="0"/>
        <v>12</v>
      </c>
      <c r="B22" s="75" t="s">
        <v>185</v>
      </c>
      <c r="C22" s="77">
        <v>311</v>
      </c>
      <c r="D22" s="76" t="str">
        <f>VLOOKUP(C22,'[1]listing13'!$E$8:$H$345,4,0)</f>
        <v>DES</v>
      </c>
      <c r="E22" s="77" t="s">
        <v>97</v>
      </c>
      <c r="F22" s="77" t="s">
        <v>32</v>
      </c>
      <c r="G22" s="75" t="s">
        <v>82</v>
      </c>
      <c r="H22" s="75" t="s">
        <v>186</v>
      </c>
      <c r="I22" s="77" t="s">
        <v>119</v>
      </c>
      <c r="J22" s="77" t="s">
        <v>83</v>
      </c>
      <c r="K22" s="77" t="s">
        <v>119</v>
      </c>
      <c r="L22" s="81">
        <v>0.915</v>
      </c>
      <c r="M22" s="75" t="s">
        <v>187</v>
      </c>
      <c r="N22" s="78" t="s">
        <v>190</v>
      </c>
      <c r="O22" s="77" t="s">
        <v>62</v>
      </c>
      <c r="P22" s="77" t="s">
        <v>192</v>
      </c>
    </row>
    <row r="23" spans="1:16" ht="24">
      <c r="A23" s="77">
        <f t="shared" si="0"/>
        <v>13</v>
      </c>
      <c r="B23" s="78" t="s">
        <v>340</v>
      </c>
      <c r="C23" s="76">
        <v>322</v>
      </c>
      <c r="D23" s="76" t="str">
        <f>VLOOKUP(C23,'[1]listing13'!$E$8:$H$345,4,0)</f>
        <v>TLP</v>
      </c>
      <c r="E23" s="77" t="s">
        <v>31</v>
      </c>
      <c r="F23" s="77" t="s">
        <v>32</v>
      </c>
      <c r="G23" s="75" t="s">
        <v>317</v>
      </c>
      <c r="H23" s="75" t="s">
        <v>89</v>
      </c>
      <c r="I23" s="77" t="s">
        <v>341</v>
      </c>
      <c r="J23" s="77" t="s">
        <v>46</v>
      </c>
      <c r="K23" s="77" t="s">
        <v>341</v>
      </c>
      <c r="L23" s="81"/>
      <c r="M23" s="75" t="s">
        <v>342</v>
      </c>
      <c r="N23" s="75" t="s">
        <v>345</v>
      </c>
      <c r="O23" s="77"/>
      <c r="P23" s="77" t="s">
        <v>241</v>
      </c>
    </row>
    <row r="24" spans="1:16" ht="36">
      <c r="A24" s="77">
        <f t="shared" si="0"/>
        <v>14</v>
      </c>
      <c r="B24" s="75" t="s">
        <v>745</v>
      </c>
      <c r="C24" s="77">
        <v>425</v>
      </c>
      <c r="D24" s="76" t="str">
        <f>VLOOKUP(C24,'[1]listing13'!$E$8:$H$345,4,0)</f>
        <v>ECV</v>
      </c>
      <c r="E24" s="77" t="s">
        <v>125</v>
      </c>
      <c r="F24" s="77" t="s">
        <v>32</v>
      </c>
      <c r="G24" s="75" t="s">
        <v>458</v>
      </c>
      <c r="H24" s="75" t="s">
        <v>734</v>
      </c>
      <c r="I24" s="77" t="s">
        <v>354</v>
      </c>
      <c r="J24" s="77" t="s">
        <v>101</v>
      </c>
      <c r="K24" s="77" t="s">
        <v>354</v>
      </c>
      <c r="L24" s="81">
        <v>0.7284</v>
      </c>
      <c r="M24" s="75" t="s">
        <v>746</v>
      </c>
      <c r="N24" s="78" t="s">
        <v>967</v>
      </c>
      <c r="O24" s="77" t="s">
        <v>750</v>
      </c>
      <c r="P24" s="77" t="s">
        <v>968</v>
      </c>
    </row>
    <row r="25" spans="1:16" ht="36">
      <c r="A25" s="77">
        <f t="shared" si="0"/>
        <v>15</v>
      </c>
      <c r="B25" s="78" t="s">
        <v>452</v>
      </c>
      <c r="C25" s="76">
        <v>148</v>
      </c>
      <c r="D25" s="76" t="str">
        <f>VLOOKUP(C25,'[1]listing13'!$E$8:$H$345,4,0)</f>
        <v>GFG</v>
      </c>
      <c r="E25" s="77" t="s">
        <v>44</v>
      </c>
      <c r="F25" s="77" t="s">
        <v>32</v>
      </c>
      <c r="G25" s="78" t="s">
        <v>404</v>
      </c>
      <c r="H25" s="78" t="s">
        <v>430</v>
      </c>
      <c r="I25" s="76" t="s">
        <v>453</v>
      </c>
      <c r="J25" s="76" t="s">
        <v>101</v>
      </c>
      <c r="K25" s="76" t="s">
        <v>453</v>
      </c>
      <c r="L25" s="82">
        <v>0.9</v>
      </c>
      <c r="M25" s="78" t="s">
        <v>454</v>
      </c>
      <c r="N25" s="78" t="s">
        <v>456</v>
      </c>
      <c r="O25" s="76" t="s">
        <v>404</v>
      </c>
      <c r="P25" s="76" t="s">
        <v>158</v>
      </c>
    </row>
    <row r="26" spans="1:16" ht="36">
      <c r="A26" s="77">
        <f t="shared" si="0"/>
        <v>16</v>
      </c>
      <c r="B26" s="75" t="s">
        <v>284</v>
      </c>
      <c r="C26" s="77">
        <v>379</v>
      </c>
      <c r="D26" s="76" t="str">
        <f>VLOOKUP(C26,'[1]listing13'!$E$8:$H$345,4,0)</f>
        <v>MIE</v>
      </c>
      <c r="E26" s="77" t="s">
        <v>97</v>
      </c>
      <c r="F26" s="77" t="s">
        <v>32</v>
      </c>
      <c r="G26" s="75" t="s">
        <v>224</v>
      </c>
      <c r="H26" s="75" t="s">
        <v>229</v>
      </c>
      <c r="I26" s="77" t="s">
        <v>215</v>
      </c>
      <c r="J26" s="77" t="s">
        <v>76</v>
      </c>
      <c r="K26" s="77" t="s">
        <v>215</v>
      </c>
      <c r="L26" s="81">
        <v>0.864</v>
      </c>
      <c r="M26" s="75" t="s">
        <v>47</v>
      </c>
      <c r="N26" s="78" t="s">
        <v>287</v>
      </c>
      <c r="O26" s="77"/>
      <c r="P26" s="77" t="s">
        <v>288</v>
      </c>
    </row>
    <row r="27" spans="1:16" ht="24">
      <c r="A27" s="77">
        <f t="shared" si="0"/>
        <v>17</v>
      </c>
      <c r="B27" s="75" t="s">
        <v>544</v>
      </c>
      <c r="C27" s="77">
        <v>217</v>
      </c>
      <c r="D27" s="76" t="str">
        <f>VLOOKUP(C27,'[1]listing13'!$E$8:$H$345,4,0)</f>
        <v>TEE</v>
      </c>
      <c r="E27" s="77" t="s">
        <v>31</v>
      </c>
      <c r="F27" s="77" t="s">
        <v>32</v>
      </c>
      <c r="G27" s="75" t="s">
        <v>89</v>
      </c>
      <c r="H27" s="75" t="s">
        <v>545</v>
      </c>
      <c r="I27" s="77" t="s">
        <v>215</v>
      </c>
      <c r="J27" s="77" t="s">
        <v>46</v>
      </c>
      <c r="K27" s="77" t="s">
        <v>215</v>
      </c>
      <c r="L27" s="81">
        <v>0.921</v>
      </c>
      <c r="M27" s="75" t="s">
        <v>546</v>
      </c>
      <c r="N27" s="75" t="s">
        <v>549</v>
      </c>
      <c r="O27" s="77"/>
      <c r="P27" s="77" t="s">
        <v>158</v>
      </c>
    </row>
    <row r="28" spans="1:16" ht="24">
      <c r="A28" s="77">
        <f t="shared" si="0"/>
        <v>18</v>
      </c>
      <c r="B28" s="78" t="s">
        <v>376</v>
      </c>
      <c r="C28" s="76">
        <v>471</v>
      </c>
      <c r="D28" s="76" t="str">
        <f>VLOOKUP(C28,'[1]listing13'!$E$8:$H$345,4,0)</f>
        <v>MNB</v>
      </c>
      <c r="E28" s="77" t="s">
        <v>31</v>
      </c>
      <c r="F28" s="77" t="s">
        <v>32</v>
      </c>
      <c r="G28" s="75" t="s">
        <v>252</v>
      </c>
      <c r="H28" s="75" t="s">
        <v>367</v>
      </c>
      <c r="I28" s="77" t="s">
        <v>377</v>
      </c>
      <c r="J28" s="77" t="s">
        <v>46</v>
      </c>
      <c r="K28" s="77" t="s">
        <v>377</v>
      </c>
      <c r="L28" s="81">
        <v>0.8136</v>
      </c>
      <c r="M28" s="75" t="s">
        <v>47</v>
      </c>
      <c r="N28" s="78" t="s">
        <v>380</v>
      </c>
      <c r="O28" s="77" t="s">
        <v>252</v>
      </c>
      <c r="P28" s="77" t="s">
        <v>382</v>
      </c>
    </row>
    <row r="29" spans="1:16" ht="24">
      <c r="A29" s="77">
        <f t="shared" si="0"/>
        <v>19</v>
      </c>
      <c r="B29" s="78" t="s">
        <v>134</v>
      </c>
      <c r="C29" s="76">
        <v>147</v>
      </c>
      <c r="D29" s="76" t="str">
        <f>VLOOKUP(C29,'[1]listing13'!$E$8:$H$345,4,0)</f>
        <v>HAL</v>
      </c>
      <c r="E29" s="77" t="s">
        <v>44</v>
      </c>
      <c r="F29" s="77" t="s">
        <v>32</v>
      </c>
      <c r="G29" s="78" t="s">
        <v>135</v>
      </c>
      <c r="H29" s="78" t="s">
        <v>136</v>
      </c>
      <c r="I29" s="76" t="s">
        <v>137</v>
      </c>
      <c r="J29" s="76" t="s">
        <v>76</v>
      </c>
      <c r="K29" s="76" t="s">
        <v>137</v>
      </c>
      <c r="L29" s="82">
        <v>0.9822</v>
      </c>
      <c r="M29" s="78" t="s">
        <v>138</v>
      </c>
      <c r="N29" s="78" t="s">
        <v>141</v>
      </c>
      <c r="O29" s="76" t="s">
        <v>118</v>
      </c>
      <c r="P29" s="76" t="s">
        <v>143</v>
      </c>
    </row>
    <row r="30" spans="1:16" ht="36">
      <c r="A30" s="77">
        <f t="shared" si="0"/>
        <v>20</v>
      </c>
      <c r="B30" s="75" t="s">
        <v>197</v>
      </c>
      <c r="C30" s="76">
        <v>38</v>
      </c>
      <c r="D30" s="76" t="str">
        <f>VLOOKUP(C30,'[1]listing13'!$E$8:$H$345,4,0)</f>
        <v>MBG</v>
      </c>
      <c r="E30" s="77" t="s">
        <v>55</v>
      </c>
      <c r="F30" s="77" t="s">
        <v>32</v>
      </c>
      <c r="G30" s="75" t="s">
        <v>62</v>
      </c>
      <c r="H30" s="75" t="s">
        <v>170</v>
      </c>
      <c r="I30" s="77" t="s">
        <v>137</v>
      </c>
      <c r="J30" s="76" t="s">
        <v>90</v>
      </c>
      <c r="K30" s="77" t="s">
        <v>137</v>
      </c>
      <c r="L30" s="81">
        <v>0.881</v>
      </c>
      <c r="M30" s="78" t="s">
        <v>47</v>
      </c>
      <c r="N30" s="78" t="s">
        <v>200</v>
      </c>
      <c r="O30" s="77"/>
      <c r="P30" s="77" t="s">
        <v>184</v>
      </c>
    </row>
    <row r="31" spans="1:16" ht="36">
      <c r="A31" s="77">
        <f t="shared" si="0"/>
        <v>21</v>
      </c>
      <c r="B31" s="78" t="s">
        <v>447</v>
      </c>
      <c r="C31" s="76">
        <v>110</v>
      </c>
      <c r="D31" s="76" t="str">
        <f>VLOOKUP(C31,'[1]listing13'!$E$8:$H$345,4,0)</f>
        <v>ARH</v>
      </c>
      <c r="E31" s="77" t="s">
        <v>44</v>
      </c>
      <c r="F31" s="77" t="s">
        <v>32</v>
      </c>
      <c r="G31" s="78" t="s">
        <v>404</v>
      </c>
      <c r="H31" s="78" t="s">
        <v>430</v>
      </c>
      <c r="I31" s="76" t="s">
        <v>137</v>
      </c>
      <c r="J31" s="76" t="s">
        <v>46</v>
      </c>
      <c r="K31" s="76" t="s">
        <v>137</v>
      </c>
      <c r="L31" s="82">
        <v>0.7471</v>
      </c>
      <c r="M31" s="78" t="s">
        <v>448</v>
      </c>
      <c r="N31" s="78" t="s">
        <v>450</v>
      </c>
      <c r="O31" s="76" t="s">
        <v>45</v>
      </c>
      <c r="P31" s="76" t="s">
        <v>42</v>
      </c>
    </row>
    <row r="32" spans="1:16" ht="36">
      <c r="A32" s="77">
        <f t="shared" si="0"/>
        <v>22</v>
      </c>
      <c r="B32" s="78" t="s">
        <v>457</v>
      </c>
      <c r="C32" s="76">
        <v>195</v>
      </c>
      <c r="D32" s="76" t="str">
        <f>VLOOKUP(C32,'[1]listing13'!$E$8:$H$345,4,0)</f>
        <v>BUK</v>
      </c>
      <c r="E32" s="77" t="s">
        <v>31</v>
      </c>
      <c r="F32" s="77" t="s">
        <v>32</v>
      </c>
      <c r="G32" s="75" t="s">
        <v>170</v>
      </c>
      <c r="H32" s="75" t="s">
        <v>458</v>
      </c>
      <c r="I32" s="77" t="s">
        <v>137</v>
      </c>
      <c r="J32" s="77" t="s">
        <v>76</v>
      </c>
      <c r="K32" s="77" t="s">
        <v>137</v>
      </c>
      <c r="L32" s="81">
        <v>0.9714</v>
      </c>
      <c r="M32" s="75" t="s">
        <v>47</v>
      </c>
      <c r="N32" s="78" t="s">
        <v>461</v>
      </c>
      <c r="O32" s="77" t="s">
        <v>404</v>
      </c>
      <c r="P32" s="77" t="s">
        <v>407</v>
      </c>
    </row>
    <row r="33" spans="1:16" ht="24">
      <c r="A33" s="77">
        <f t="shared" si="0"/>
        <v>23</v>
      </c>
      <c r="B33" s="75" t="s">
        <v>358</v>
      </c>
      <c r="C33" s="77">
        <v>503</v>
      </c>
      <c r="D33" s="76" t="str">
        <f>VLOOKUP(C33,'[1]listing13'!$E$8:$H$345,4,0)</f>
        <v>MSC</v>
      </c>
      <c r="E33" s="77" t="s">
        <v>97</v>
      </c>
      <c r="F33" s="77" t="s">
        <v>32</v>
      </c>
      <c r="G33" s="75" t="s">
        <v>359</v>
      </c>
      <c r="H33" s="75" t="s">
        <v>45</v>
      </c>
      <c r="I33" s="77" t="s">
        <v>360</v>
      </c>
      <c r="J33" s="77" t="s">
        <v>306</v>
      </c>
      <c r="K33" s="77" t="s">
        <v>360</v>
      </c>
      <c r="L33" s="81">
        <v>0.9695</v>
      </c>
      <c r="M33" s="75" t="s">
        <v>361</v>
      </c>
      <c r="N33" s="78" t="s">
        <v>364</v>
      </c>
      <c r="O33" s="77" t="s">
        <v>118</v>
      </c>
      <c r="P33" s="77" t="s">
        <v>42</v>
      </c>
    </row>
    <row r="34" spans="1:16" ht="24">
      <c r="A34" s="77">
        <f t="shared" si="0"/>
        <v>24</v>
      </c>
      <c r="B34" s="78" t="s">
        <v>421</v>
      </c>
      <c r="C34" s="76">
        <v>362</v>
      </c>
      <c r="D34" s="76" t="str">
        <f>VLOOKUP(C34,'[1]listing13'!$E$8:$H$345,4,0)</f>
        <v>GGE</v>
      </c>
      <c r="E34" s="77" t="s">
        <v>44</v>
      </c>
      <c r="F34" s="77" t="s">
        <v>32</v>
      </c>
      <c r="G34" s="78" t="s">
        <v>186</v>
      </c>
      <c r="H34" s="78" t="s">
        <v>406</v>
      </c>
      <c r="I34" s="76" t="s">
        <v>422</v>
      </c>
      <c r="J34" s="76" t="s">
        <v>306</v>
      </c>
      <c r="K34" s="76" t="s">
        <v>422</v>
      </c>
      <c r="L34" s="82">
        <v>0.566</v>
      </c>
      <c r="M34" s="78" t="s">
        <v>423</v>
      </c>
      <c r="N34" s="78" t="s">
        <v>426</v>
      </c>
      <c r="O34" s="76" t="s">
        <v>404</v>
      </c>
      <c r="P34" s="76" t="s">
        <v>428</v>
      </c>
    </row>
    <row r="35" spans="1:16" ht="24">
      <c r="A35" s="77">
        <f t="shared" si="0"/>
        <v>25</v>
      </c>
      <c r="B35" s="75" t="s">
        <v>580</v>
      </c>
      <c r="C35" s="77">
        <v>188</v>
      </c>
      <c r="D35" s="76" t="str">
        <f>VLOOKUP(C35,'[1]listing13'!$E$8:$H$345,4,0)</f>
        <v>ACL</v>
      </c>
      <c r="E35" s="77" t="s">
        <v>31</v>
      </c>
      <c r="F35" s="77" t="s">
        <v>32</v>
      </c>
      <c r="G35" s="75" t="s">
        <v>95</v>
      </c>
      <c r="H35" s="75" t="s">
        <v>574</v>
      </c>
      <c r="I35" s="77" t="s">
        <v>422</v>
      </c>
      <c r="J35" s="77" t="s">
        <v>83</v>
      </c>
      <c r="K35" s="77" t="s">
        <v>422</v>
      </c>
      <c r="L35" s="81">
        <v>0.8945</v>
      </c>
      <c r="M35" s="75" t="s">
        <v>47</v>
      </c>
      <c r="N35" s="78" t="s">
        <v>583</v>
      </c>
      <c r="O35" s="77" t="s">
        <v>95</v>
      </c>
      <c r="P35" s="77" t="s">
        <v>585</v>
      </c>
    </row>
    <row r="36" spans="1:16" ht="36">
      <c r="A36" s="77">
        <f t="shared" si="0"/>
        <v>26</v>
      </c>
      <c r="B36" s="75" t="s">
        <v>686</v>
      </c>
      <c r="C36" s="77">
        <v>136</v>
      </c>
      <c r="D36" s="76" t="str">
        <f>VLOOKUP(C36,'[1]listing13'!$E$8:$H$345,4,0)</f>
        <v>BAZ</v>
      </c>
      <c r="E36" s="77" t="s">
        <v>31</v>
      </c>
      <c r="F36" s="77" t="s">
        <v>32</v>
      </c>
      <c r="G36" s="75" t="s">
        <v>406</v>
      </c>
      <c r="H36" s="75" t="s">
        <v>176</v>
      </c>
      <c r="I36" s="77" t="s">
        <v>687</v>
      </c>
      <c r="J36" s="77" t="s">
        <v>101</v>
      </c>
      <c r="K36" s="77" t="s">
        <v>687</v>
      </c>
      <c r="L36" s="81">
        <v>0.9529</v>
      </c>
      <c r="M36" s="75" t="s">
        <v>688</v>
      </c>
      <c r="N36" s="75" t="s">
        <v>690</v>
      </c>
      <c r="O36" s="77" t="s">
        <v>406</v>
      </c>
      <c r="P36" s="77" t="s">
        <v>158</v>
      </c>
    </row>
    <row r="37" spans="1:16" ht="36">
      <c r="A37" s="77">
        <f t="shared" si="0"/>
        <v>27</v>
      </c>
      <c r="B37" s="75" t="s">
        <v>551</v>
      </c>
      <c r="C37" s="77">
        <v>88</v>
      </c>
      <c r="D37" s="76" t="str">
        <f>VLOOKUP(C37,'[1]listing13'!$E$8:$H$345,4,0)</f>
        <v>GTL</v>
      </c>
      <c r="E37" s="77" t="s">
        <v>524</v>
      </c>
      <c r="F37" s="77" t="s">
        <v>32</v>
      </c>
      <c r="G37" s="75" t="s">
        <v>89</v>
      </c>
      <c r="H37" s="75" t="s">
        <v>545</v>
      </c>
      <c r="I37" s="77" t="s">
        <v>552</v>
      </c>
      <c r="J37" s="77" t="s">
        <v>76</v>
      </c>
      <c r="K37" s="77" t="s">
        <v>552</v>
      </c>
      <c r="L37" s="81">
        <v>0.918</v>
      </c>
      <c r="M37" s="75" t="s">
        <v>47</v>
      </c>
      <c r="N37" s="78" t="s">
        <v>984</v>
      </c>
      <c r="O37" s="77" t="s">
        <v>229</v>
      </c>
      <c r="P37" s="77" t="s">
        <v>919</v>
      </c>
    </row>
    <row r="38" spans="1:16" ht="36">
      <c r="A38" s="77">
        <f t="shared" si="0"/>
        <v>28</v>
      </c>
      <c r="B38" s="75" t="s">
        <v>792</v>
      </c>
      <c r="C38" s="77">
        <v>515</v>
      </c>
      <c r="D38" s="76" t="str">
        <f>VLOOKUP(C38,'[1]listing13'!$E$8:$H$345,4,0)</f>
        <v>UTS</v>
      </c>
      <c r="E38" s="77" t="s">
        <v>31</v>
      </c>
      <c r="F38" s="77" t="s">
        <v>793</v>
      </c>
      <c r="G38" s="75" t="s">
        <v>545</v>
      </c>
      <c r="H38" s="75" t="s">
        <v>119</v>
      </c>
      <c r="I38" s="77" t="s">
        <v>552</v>
      </c>
      <c r="J38" s="77" t="s">
        <v>76</v>
      </c>
      <c r="K38" s="77" t="s">
        <v>552</v>
      </c>
      <c r="L38" s="82"/>
      <c r="M38" s="78" t="s">
        <v>794</v>
      </c>
      <c r="N38" s="78" t="s">
        <v>1033</v>
      </c>
      <c r="O38" s="76" t="s">
        <v>687</v>
      </c>
      <c r="P38" s="76" t="s">
        <v>1047</v>
      </c>
    </row>
    <row r="39" spans="1:16" ht="36">
      <c r="A39" s="77">
        <f t="shared" si="0"/>
        <v>29</v>
      </c>
      <c r="B39" s="75" t="s">
        <v>348</v>
      </c>
      <c r="C39" s="77">
        <v>13</v>
      </c>
      <c r="D39" s="76" t="str">
        <f>VLOOKUP(C39,'[1]listing13'!$E$8:$H$345,4,0)</f>
        <v>BNG</v>
      </c>
      <c r="E39" s="77" t="s">
        <v>97</v>
      </c>
      <c r="F39" s="77" t="s">
        <v>32</v>
      </c>
      <c r="G39" s="75" t="s">
        <v>317</v>
      </c>
      <c r="H39" s="75" t="s">
        <v>89</v>
      </c>
      <c r="I39" s="77" t="s">
        <v>349</v>
      </c>
      <c r="J39" s="77" t="s">
        <v>83</v>
      </c>
      <c r="K39" s="77" t="s">
        <v>349</v>
      </c>
      <c r="L39" s="81">
        <v>0.8813</v>
      </c>
      <c r="M39" s="75" t="s">
        <v>47</v>
      </c>
      <c r="N39" s="75" t="s">
        <v>352</v>
      </c>
      <c r="O39" s="77" t="s">
        <v>252</v>
      </c>
      <c r="P39" s="77" t="s">
        <v>131</v>
      </c>
    </row>
    <row r="40" spans="1:16" ht="36">
      <c r="A40" s="77">
        <f t="shared" si="0"/>
        <v>30</v>
      </c>
      <c r="B40" s="78" t="s">
        <v>411</v>
      </c>
      <c r="C40" s="76">
        <v>444</v>
      </c>
      <c r="D40" s="76" t="str">
        <f>VLOOKUP(C40,'[1]listing13'!$E$8:$H$345,4,0)</f>
        <v>BDL</v>
      </c>
      <c r="E40" s="77" t="s">
        <v>44</v>
      </c>
      <c r="F40" s="77" t="s">
        <v>32</v>
      </c>
      <c r="G40" s="78" t="s">
        <v>186</v>
      </c>
      <c r="H40" s="78" t="s">
        <v>406</v>
      </c>
      <c r="I40" s="76" t="s">
        <v>349</v>
      </c>
      <c r="J40" s="76" t="s">
        <v>76</v>
      </c>
      <c r="K40" s="76" t="s">
        <v>349</v>
      </c>
      <c r="L40" s="82">
        <v>0.89</v>
      </c>
      <c r="M40" s="78" t="s">
        <v>412</v>
      </c>
      <c r="N40" s="78" t="s">
        <v>415</v>
      </c>
      <c r="O40" s="76" t="s">
        <v>45</v>
      </c>
      <c r="P40" s="76" t="s">
        <v>253</v>
      </c>
    </row>
    <row r="41" spans="1:16" ht="24">
      <c r="A41" s="77">
        <f t="shared" si="0"/>
        <v>31</v>
      </c>
      <c r="B41" s="75" t="s">
        <v>429</v>
      </c>
      <c r="C41" s="76">
        <v>2</v>
      </c>
      <c r="D41" s="76" t="str">
        <f>VLOOKUP(C41,'[1]listing13'!$E$8:$H$345,4,0)</f>
        <v>UYN</v>
      </c>
      <c r="E41" s="77" t="s">
        <v>55</v>
      </c>
      <c r="F41" s="77" t="s">
        <v>32</v>
      </c>
      <c r="G41" s="75" t="s">
        <v>404</v>
      </c>
      <c r="H41" s="75" t="s">
        <v>430</v>
      </c>
      <c r="I41" s="77" t="s">
        <v>349</v>
      </c>
      <c r="J41" s="76" t="s">
        <v>76</v>
      </c>
      <c r="K41" s="77" t="s">
        <v>349</v>
      </c>
      <c r="L41" s="81">
        <v>0.675</v>
      </c>
      <c r="M41" s="78" t="s">
        <v>47</v>
      </c>
      <c r="N41" s="78" t="s">
        <v>433</v>
      </c>
      <c r="O41" s="77" t="s">
        <v>404</v>
      </c>
      <c r="P41" s="77" t="s">
        <v>184</v>
      </c>
    </row>
    <row r="42" spans="1:16" ht="24">
      <c r="A42" s="77">
        <f t="shared" si="0"/>
        <v>32</v>
      </c>
      <c r="B42" s="78" t="s">
        <v>440</v>
      </c>
      <c r="C42" s="76">
        <v>80</v>
      </c>
      <c r="D42" s="76" t="str">
        <f>VLOOKUP(C42,'[1]listing13'!$E$8:$H$345,4,0)</f>
        <v>MNG</v>
      </c>
      <c r="E42" s="77" t="s">
        <v>31</v>
      </c>
      <c r="F42" s="77" t="s">
        <v>32</v>
      </c>
      <c r="G42" s="75" t="s">
        <v>404</v>
      </c>
      <c r="H42" s="75" t="s">
        <v>430</v>
      </c>
      <c r="I42" s="77" t="s">
        <v>349</v>
      </c>
      <c r="J42" s="77" t="s">
        <v>83</v>
      </c>
      <c r="K42" s="77" t="s">
        <v>349</v>
      </c>
      <c r="L42" s="81">
        <v>0.9025</v>
      </c>
      <c r="M42" s="75" t="s">
        <v>441</v>
      </c>
      <c r="N42" s="78" t="s">
        <v>433</v>
      </c>
      <c r="O42" s="77" t="s">
        <v>404</v>
      </c>
      <c r="P42" s="77" t="s">
        <v>184</v>
      </c>
    </row>
    <row r="43" spans="1:16" ht="24">
      <c r="A43" s="77">
        <f t="shared" si="0"/>
        <v>33</v>
      </c>
      <c r="B43" s="75" t="s">
        <v>444</v>
      </c>
      <c r="C43" s="77">
        <v>61</v>
      </c>
      <c r="D43" s="76" t="str">
        <f>VLOOKUP(C43,'[1]listing13'!$E$8:$H$345,4,0)</f>
        <v>JGV</v>
      </c>
      <c r="E43" s="77" t="s">
        <v>97</v>
      </c>
      <c r="F43" s="77" t="s">
        <v>32</v>
      </c>
      <c r="G43" s="75" t="s">
        <v>404</v>
      </c>
      <c r="H43" s="75" t="s">
        <v>430</v>
      </c>
      <c r="I43" s="77" t="s">
        <v>349</v>
      </c>
      <c r="J43" s="77" t="s">
        <v>153</v>
      </c>
      <c r="K43" s="77" t="s">
        <v>349</v>
      </c>
      <c r="L43" s="81">
        <v>0.9105</v>
      </c>
      <c r="M43" s="75" t="s">
        <v>445</v>
      </c>
      <c r="N43" s="78" t="s">
        <v>433</v>
      </c>
      <c r="O43" s="77" t="s">
        <v>404</v>
      </c>
      <c r="P43" s="77" t="s">
        <v>184</v>
      </c>
    </row>
    <row r="44" spans="1:16" ht="24">
      <c r="A44" s="77">
        <f aca="true" t="shared" si="1" ref="A44:A75">A43+1</f>
        <v>34</v>
      </c>
      <c r="B44" s="75" t="s">
        <v>896</v>
      </c>
      <c r="C44" s="77">
        <v>114</v>
      </c>
      <c r="D44" s="76" t="str">
        <f>VLOOKUP(C44,'[1]listing13'!$E$8:$H$345,4,0)</f>
        <v>HLG</v>
      </c>
      <c r="E44" s="77" t="s">
        <v>44</v>
      </c>
      <c r="F44" s="77" t="s">
        <v>32</v>
      </c>
      <c r="G44" s="75" t="s">
        <v>170</v>
      </c>
      <c r="H44" s="75" t="s">
        <v>481</v>
      </c>
      <c r="I44" s="77" t="s">
        <v>349</v>
      </c>
      <c r="J44" s="76" t="s">
        <v>90</v>
      </c>
      <c r="K44" s="77" t="s">
        <v>349</v>
      </c>
      <c r="L44" s="82">
        <v>0.845</v>
      </c>
      <c r="M44" s="78" t="s">
        <v>897</v>
      </c>
      <c r="N44" s="78" t="s">
        <v>1034</v>
      </c>
      <c r="O44" s="76" t="s">
        <v>53</v>
      </c>
      <c r="P44" s="76" t="s">
        <v>585</v>
      </c>
    </row>
    <row r="45" spans="1:16" ht="24">
      <c r="A45" s="77">
        <f t="shared" si="1"/>
        <v>35</v>
      </c>
      <c r="B45" s="78" t="s">
        <v>474</v>
      </c>
      <c r="C45" s="76">
        <v>300</v>
      </c>
      <c r="D45" s="76" t="str">
        <f>VLOOKUP(C45,'[1]listing13'!$E$8:$H$345,4,0)</f>
        <v>DMA</v>
      </c>
      <c r="E45" s="77" t="s">
        <v>44</v>
      </c>
      <c r="F45" s="77" t="s">
        <v>32</v>
      </c>
      <c r="G45" s="78" t="s">
        <v>170</v>
      </c>
      <c r="H45" s="78" t="s">
        <v>458</v>
      </c>
      <c r="I45" s="76" t="s">
        <v>349</v>
      </c>
      <c r="J45" s="76" t="s">
        <v>153</v>
      </c>
      <c r="K45" s="76" t="s">
        <v>349</v>
      </c>
      <c r="L45" s="82">
        <v>0.866</v>
      </c>
      <c r="M45" s="78" t="s">
        <v>475</v>
      </c>
      <c r="N45" s="78" t="s">
        <v>478</v>
      </c>
      <c r="O45" s="76" t="s">
        <v>229</v>
      </c>
      <c r="P45" s="76" t="s">
        <v>253</v>
      </c>
    </row>
    <row r="46" spans="1:16" ht="24">
      <c r="A46" s="77">
        <f t="shared" si="1"/>
        <v>36</v>
      </c>
      <c r="B46" s="75" t="s">
        <v>673</v>
      </c>
      <c r="C46" s="77">
        <v>54</v>
      </c>
      <c r="D46" s="76" t="str">
        <f>VLOOKUP(C46,'[1]listing13'!$E$8:$H$345,4,0)</f>
        <v>SSG</v>
      </c>
      <c r="E46" s="77" t="s">
        <v>44</v>
      </c>
      <c r="F46" s="77" t="s">
        <v>32</v>
      </c>
      <c r="G46" s="75" t="s">
        <v>395</v>
      </c>
      <c r="H46" s="75" t="s">
        <v>560</v>
      </c>
      <c r="I46" s="77" t="s">
        <v>349</v>
      </c>
      <c r="J46" s="77" t="s">
        <v>76</v>
      </c>
      <c r="K46" s="77" t="s">
        <v>349</v>
      </c>
      <c r="L46" s="81">
        <v>0.987</v>
      </c>
      <c r="M46" s="75" t="s">
        <v>47</v>
      </c>
      <c r="N46" s="75" t="s">
        <v>965</v>
      </c>
      <c r="O46" s="77" t="s">
        <v>221</v>
      </c>
      <c r="P46" s="77" t="s">
        <v>966</v>
      </c>
    </row>
    <row r="47" spans="1:16" ht="12.75">
      <c r="A47" s="77">
        <f t="shared" si="1"/>
        <v>37</v>
      </c>
      <c r="B47" s="75" t="s">
        <v>945</v>
      </c>
      <c r="C47" s="77">
        <v>331</v>
      </c>
      <c r="D47" s="76" t="str">
        <f>VLOOKUP(C47,'[1]listing13'!$E$8:$H$345,4,0)</f>
        <v>ORD</v>
      </c>
      <c r="E47" s="77" t="s">
        <v>538</v>
      </c>
      <c r="F47" s="77" t="s">
        <v>32</v>
      </c>
      <c r="G47" s="75"/>
      <c r="H47" s="75" t="s">
        <v>349</v>
      </c>
      <c r="I47" s="77" t="s">
        <v>585</v>
      </c>
      <c r="J47" s="77" t="s">
        <v>76</v>
      </c>
      <c r="K47" s="77" t="s">
        <v>349</v>
      </c>
      <c r="L47" s="83">
        <v>0.581</v>
      </c>
      <c r="M47" s="78" t="s">
        <v>448</v>
      </c>
      <c r="N47" s="78" t="s">
        <v>947</v>
      </c>
      <c r="O47" s="76"/>
      <c r="P47" s="76" t="s">
        <v>585</v>
      </c>
    </row>
    <row r="48" spans="1:16" ht="48">
      <c r="A48" s="77">
        <f t="shared" si="1"/>
        <v>38</v>
      </c>
      <c r="B48" s="75" t="s">
        <v>649</v>
      </c>
      <c r="C48" s="77">
        <v>209</v>
      </c>
      <c r="D48" s="76" t="str">
        <f>VLOOKUP(C48,'[1]listing13'!$E$8:$H$345,4,0)</f>
        <v>MCH</v>
      </c>
      <c r="E48" s="77" t="s">
        <v>533</v>
      </c>
      <c r="F48" s="77" t="s">
        <v>32</v>
      </c>
      <c r="G48" s="75" t="s">
        <v>578</v>
      </c>
      <c r="H48" s="75" t="s">
        <v>109</v>
      </c>
      <c r="I48" s="77" t="s">
        <v>382</v>
      </c>
      <c r="J48" s="77" t="s">
        <v>76</v>
      </c>
      <c r="K48" s="77" t="s">
        <v>382</v>
      </c>
      <c r="L48" s="81">
        <v>0.963</v>
      </c>
      <c r="M48" s="75" t="s">
        <v>650</v>
      </c>
      <c r="N48" s="78" t="s">
        <v>1035</v>
      </c>
      <c r="O48" s="77" t="s">
        <v>578</v>
      </c>
      <c r="P48" s="77" t="s">
        <v>1048</v>
      </c>
    </row>
    <row r="49" spans="1:16" ht="48">
      <c r="A49" s="77">
        <f t="shared" si="1"/>
        <v>39</v>
      </c>
      <c r="B49" s="75" t="s">
        <v>159</v>
      </c>
      <c r="C49" s="77">
        <v>24</v>
      </c>
      <c r="D49" s="87" t="s">
        <v>1068</v>
      </c>
      <c r="E49" s="77" t="s">
        <v>31</v>
      </c>
      <c r="F49" s="77" t="s">
        <v>32</v>
      </c>
      <c r="G49" s="75" t="s">
        <v>152</v>
      </c>
      <c r="H49" s="75" t="s">
        <v>45</v>
      </c>
      <c r="I49" s="77" t="s">
        <v>160</v>
      </c>
      <c r="J49" s="77" t="s">
        <v>101</v>
      </c>
      <c r="K49" s="77" t="s">
        <v>160</v>
      </c>
      <c r="L49" s="81">
        <v>0.843</v>
      </c>
      <c r="M49" s="75" t="s">
        <v>162</v>
      </c>
      <c r="N49" s="78" t="s">
        <v>165</v>
      </c>
      <c r="O49" s="77" t="s">
        <v>167</v>
      </c>
      <c r="P49" s="77" t="s">
        <v>168</v>
      </c>
    </row>
    <row r="50" spans="1:16" ht="39" customHeight="1">
      <c r="A50" s="77">
        <f t="shared" si="1"/>
        <v>40</v>
      </c>
      <c r="B50" s="78" t="s">
        <v>209</v>
      </c>
      <c r="C50" s="76">
        <v>25</v>
      </c>
      <c r="D50" s="76" t="str">
        <f>VLOOKUP(C50,'[1]listing13'!$E$8:$H$345,4,0)</f>
        <v>MIB</v>
      </c>
      <c r="E50" s="77" t="s">
        <v>31</v>
      </c>
      <c r="F50" s="77" t="s">
        <v>32</v>
      </c>
      <c r="G50" s="75" t="s">
        <v>62</v>
      </c>
      <c r="H50" s="75" t="s">
        <v>170</v>
      </c>
      <c r="I50" s="77" t="s">
        <v>160</v>
      </c>
      <c r="J50" s="77" t="s">
        <v>83</v>
      </c>
      <c r="K50" s="77" t="s">
        <v>160</v>
      </c>
      <c r="L50" s="81">
        <v>0.7664</v>
      </c>
      <c r="M50" s="75" t="s">
        <v>47</v>
      </c>
      <c r="N50" s="78" t="s">
        <v>212</v>
      </c>
      <c r="O50" s="77" t="s">
        <v>192</v>
      </c>
      <c r="P50" s="77" t="s">
        <v>168</v>
      </c>
    </row>
    <row r="51" spans="1:16" ht="36">
      <c r="A51" s="77">
        <f t="shared" si="1"/>
        <v>41</v>
      </c>
      <c r="B51" s="75" t="s">
        <v>202</v>
      </c>
      <c r="C51" s="76">
        <v>208</v>
      </c>
      <c r="D51" s="76" t="str">
        <f>VLOOKUP(C51,'[1]listing13'!$E$8:$H$345,4,0)</f>
        <v>MMX</v>
      </c>
      <c r="E51" s="77" t="s">
        <v>55</v>
      </c>
      <c r="F51" s="77" t="s">
        <v>32</v>
      </c>
      <c r="G51" s="75" t="s">
        <v>62</v>
      </c>
      <c r="H51" s="75" t="s">
        <v>170</v>
      </c>
      <c r="I51" s="77" t="s">
        <v>160</v>
      </c>
      <c r="J51" s="76" t="s">
        <v>46</v>
      </c>
      <c r="K51" s="77" t="s">
        <v>160</v>
      </c>
      <c r="L51" s="81">
        <v>0.52</v>
      </c>
      <c r="M51" s="78" t="s">
        <v>203</v>
      </c>
      <c r="N51" s="78" t="s">
        <v>206</v>
      </c>
      <c r="O51" s="77" t="s">
        <v>62</v>
      </c>
      <c r="P51" s="77" t="s">
        <v>208</v>
      </c>
    </row>
    <row r="52" spans="1:16" ht="24">
      <c r="A52" s="77">
        <f t="shared" si="1"/>
        <v>42</v>
      </c>
      <c r="B52" s="75" t="s">
        <v>336</v>
      </c>
      <c r="C52" s="76">
        <v>97</v>
      </c>
      <c r="D52" s="76" t="str">
        <f>VLOOKUP(C52,'[1]listing13'!$E$8:$H$345,4,0)</f>
        <v>SOR</v>
      </c>
      <c r="E52" s="77" t="s">
        <v>55</v>
      </c>
      <c r="F52" s="77" t="s">
        <v>32</v>
      </c>
      <c r="G52" s="75" t="s">
        <v>317</v>
      </c>
      <c r="H52" s="75" t="s">
        <v>89</v>
      </c>
      <c r="I52" s="77" t="s">
        <v>160</v>
      </c>
      <c r="J52" s="76" t="s">
        <v>76</v>
      </c>
      <c r="K52" s="77" t="s">
        <v>160</v>
      </c>
      <c r="L52" s="81">
        <v>0.729</v>
      </c>
      <c r="M52" s="78" t="s">
        <v>47</v>
      </c>
      <c r="N52" s="78" t="s">
        <v>338</v>
      </c>
      <c r="O52" s="77" t="s">
        <v>252</v>
      </c>
      <c r="P52" s="77" t="s">
        <v>325</v>
      </c>
    </row>
    <row r="53" spans="1:16" ht="48">
      <c r="A53" s="77">
        <f t="shared" si="1"/>
        <v>43</v>
      </c>
      <c r="B53" s="78" t="s">
        <v>470</v>
      </c>
      <c r="C53" s="76">
        <v>460</v>
      </c>
      <c r="D53" s="76" t="str">
        <f>VLOOKUP(C53,'[1]listing13'!$E$8:$H$345,4,0)</f>
        <v>SHV</v>
      </c>
      <c r="E53" s="77" t="s">
        <v>44</v>
      </c>
      <c r="F53" s="77" t="s">
        <v>32</v>
      </c>
      <c r="G53" s="78" t="s">
        <v>170</v>
      </c>
      <c r="H53" s="78" t="s">
        <v>458</v>
      </c>
      <c r="I53" s="76" t="s">
        <v>160</v>
      </c>
      <c r="J53" s="76" t="s">
        <v>76</v>
      </c>
      <c r="K53" s="76" t="s">
        <v>160</v>
      </c>
      <c r="L53" s="82">
        <v>0.985</v>
      </c>
      <c r="M53" s="78" t="s">
        <v>471</v>
      </c>
      <c r="N53" s="78" t="s">
        <v>473</v>
      </c>
      <c r="O53" s="76" t="s">
        <v>170</v>
      </c>
      <c r="P53" s="76" t="s">
        <v>253</v>
      </c>
    </row>
    <row r="54" spans="1:16" ht="48">
      <c r="A54" s="77">
        <f t="shared" si="1"/>
        <v>44</v>
      </c>
      <c r="B54" s="75" t="s">
        <v>527</v>
      </c>
      <c r="C54" s="77">
        <v>380</v>
      </c>
      <c r="D54" s="76" t="str">
        <f>VLOOKUP(C54,'[1]listing13'!$E$8:$H$345,4,0)</f>
        <v>DHU</v>
      </c>
      <c r="E54" s="77" t="s">
        <v>524</v>
      </c>
      <c r="F54" s="77" t="s">
        <v>32</v>
      </c>
      <c r="G54" s="75" t="s">
        <v>229</v>
      </c>
      <c r="H54" s="75" t="s">
        <v>481</v>
      </c>
      <c r="I54" s="77" t="s">
        <v>160</v>
      </c>
      <c r="J54" s="77" t="s">
        <v>46</v>
      </c>
      <c r="K54" s="77" t="s">
        <v>160</v>
      </c>
      <c r="L54" s="81"/>
      <c r="M54" s="75" t="s">
        <v>528</v>
      </c>
      <c r="N54" s="78" t="s">
        <v>530</v>
      </c>
      <c r="O54" s="77" t="s">
        <v>229</v>
      </c>
      <c r="P54" s="77" t="s">
        <v>241</v>
      </c>
    </row>
    <row r="55" spans="1:16" ht="36">
      <c r="A55" s="77">
        <f t="shared" si="1"/>
        <v>45</v>
      </c>
      <c r="B55" s="75" t="s">
        <v>569</v>
      </c>
      <c r="C55" s="77">
        <v>90</v>
      </c>
      <c r="D55" s="76" t="str">
        <f>VLOOKUP(C55,'[1]listing13'!$E$8:$H$345,4,0)</f>
        <v>APU</v>
      </c>
      <c r="E55" s="77" t="s">
        <v>524</v>
      </c>
      <c r="F55" s="77" t="s">
        <v>32</v>
      </c>
      <c r="G55" s="75" t="s">
        <v>367</v>
      </c>
      <c r="H55" s="75" t="s">
        <v>126</v>
      </c>
      <c r="I55" s="77" t="s">
        <v>160</v>
      </c>
      <c r="J55" s="77" t="s">
        <v>90</v>
      </c>
      <c r="K55" s="77" t="s">
        <v>160</v>
      </c>
      <c r="L55" s="81">
        <v>0.9329</v>
      </c>
      <c r="M55" s="75" t="s">
        <v>570</v>
      </c>
      <c r="N55" s="75" t="s">
        <v>572</v>
      </c>
      <c r="O55" s="77" t="s">
        <v>229</v>
      </c>
      <c r="P55" s="77" t="s">
        <v>234</v>
      </c>
    </row>
    <row r="56" spans="1:16" ht="24">
      <c r="A56" s="77">
        <f t="shared" si="1"/>
        <v>46</v>
      </c>
      <c r="B56" s="75" t="s">
        <v>573</v>
      </c>
      <c r="C56" s="77">
        <v>55</v>
      </c>
      <c r="D56" s="76" t="str">
        <f>VLOOKUP(C56,'[1]listing13'!$E$8:$H$345,4,0)</f>
        <v>NUR</v>
      </c>
      <c r="E56" s="77" t="s">
        <v>31</v>
      </c>
      <c r="F56" s="77" t="s">
        <v>32</v>
      </c>
      <c r="G56" s="75" t="s">
        <v>95</v>
      </c>
      <c r="H56" s="75" t="s">
        <v>574</v>
      </c>
      <c r="I56" s="77" t="s">
        <v>160</v>
      </c>
      <c r="J56" s="77" t="s">
        <v>101</v>
      </c>
      <c r="K56" s="77" t="s">
        <v>160</v>
      </c>
      <c r="L56" s="81">
        <v>0.9209</v>
      </c>
      <c r="M56" s="75" t="s">
        <v>575</v>
      </c>
      <c r="N56" s="78" t="s">
        <v>577</v>
      </c>
      <c r="O56" s="77" t="s">
        <v>578</v>
      </c>
      <c r="P56" s="77" t="s">
        <v>579</v>
      </c>
    </row>
    <row r="57" spans="1:16" ht="24">
      <c r="A57" s="77">
        <f t="shared" si="1"/>
        <v>47</v>
      </c>
      <c r="B57" s="75" t="s">
        <v>637</v>
      </c>
      <c r="C57" s="77">
        <v>32</v>
      </c>
      <c r="D57" s="76" t="str">
        <f>VLOOKUP(C57,'[1]listing13'!$E$8:$H$345,4,0)</f>
        <v>HMK</v>
      </c>
      <c r="E57" s="77" t="s">
        <v>44</v>
      </c>
      <c r="F57" s="77" t="s">
        <v>32</v>
      </c>
      <c r="G57" s="75" t="s">
        <v>578</v>
      </c>
      <c r="H57" s="75" t="s">
        <v>109</v>
      </c>
      <c r="I57" s="77" t="s">
        <v>160</v>
      </c>
      <c r="J57" s="77" t="s">
        <v>90</v>
      </c>
      <c r="K57" s="77" t="s">
        <v>160</v>
      </c>
      <c r="L57" s="81">
        <v>0.964</v>
      </c>
      <c r="M57" s="75" t="s">
        <v>638</v>
      </c>
      <c r="N57" s="78" t="s">
        <v>639</v>
      </c>
      <c r="O57" s="77" t="s">
        <v>95</v>
      </c>
      <c r="P57" s="77" t="s">
        <v>579</v>
      </c>
    </row>
    <row r="58" spans="1:16" ht="48">
      <c r="A58" s="77">
        <f t="shared" si="1"/>
        <v>48</v>
      </c>
      <c r="B58" s="75" t="s">
        <v>657</v>
      </c>
      <c r="C58" s="77">
        <v>191</v>
      </c>
      <c r="D58" s="76" t="str">
        <f>VLOOKUP(C58,'[1]listing13'!$E$8:$H$345,4,0)</f>
        <v>EER</v>
      </c>
      <c r="E58" s="77" t="s">
        <v>538</v>
      </c>
      <c r="F58" s="77" t="s">
        <v>32</v>
      </c>
      <c r="G58" s="75" t="s">
        <v>578</v>
      </c>
      <c r="H58" s="75" t="s">
        <v>109</v>
      </c>
      <c r="I58" s="77" t="s">
        <v>160</v>
      </c>
      <c r="J58" s="77" t="s">
        <v>319</v>
      </c>
      <c r="K58" s="77" t="s">
        <v>160</v>
      </c>
      <c r="L58" s="81">
        <v>0.782</v>
      </c>
      <c r="M58" s="75" t="s">
        <v>47</v>
      </c>
      <c r="N58" s="75" t="s">
        <v>659</v>
      </c>
      <c r="O58" s="77" t="s">
        <v>406</v>
      </c>
      <c r="P58" s="77" t="s">
        <v>315</v>
      </c>
    </row>
    <row r="59" spans="1:16" ht="24">
      <c r="A59" s="77">
        <f t="shared" si="1"/>
        <v>49</v>
      </c>
      <c r="B59" s="75" t="s">
        <v>676</v>
      </c>
      <c r="C59" s="77">
        <v>236</v>
      </c>
      <c r="D59" s="76" t="str">
        <f>VLOOKUP(C59,'[1]listing13'!$E$8:$H$345,4,0)</f>
        <v>MVO</v>
      </c>
      <c r="E59" s="77" t="s">
        <v>524</v>
      </c>
      <c r="F59" s="77" t="s">
        <v>32</v>
      </c>
      <c r="G59" s="75" t="s">
        <v>395</v>
      </c>
      <c r="H59" s="75" t="s">
        <v>560</v>
      </c>
      <c r="I59" s="77" t="s">
        <v>160</v>
      </c>
      <c r="J59" s="77" t="s">
        <v>101</v>
      </c>
      <c r="K59" s="77" t="s">
        <v>160</v>
      </c>
      <c r="L59" s="81">
        <v>0.672</v>
      </c>
      <c r="M59" s="75" t="s">
        <v>47</v>
      </c>
      <c r="N59" s="78" t="s">
        <v>679</v>
      </c>
      <c r="O59" s="77" t="s">
        <v>406</v>
      </c>
      <c r="P59" s="77" t="s">
        <v>516</v>
      </c>
    </row>
    <row r="60" spans="1:16" ht="36">
      <c r="A60" s="77">
        <f t="shared" si="1"/>
        <v>50</v>
      </c>
      <c r="B60" s="75" t="s">
        <v>663</v>
      </c>
      <c r="C60" s="77">
        <v>41</v>
      </c>
      <c r="D60" s="76" t="str">
        <f>VLOOKUP(C60,'[1]listing13'!$E$8:$H$345,4,0)</f>
        <v>TVL</v>
      </c>
      <c r="E60" s="77" t="s">
        <v>31</v>
      </c>
      <c r="F60" s="77" t="s">
        <v>32</v>
      </c>
      <c r="G60" s="75" t="s">
        <v>395</v>
      </c>
      <c r="H60" s="75" t="s">
        <v>560</v>
      </c>
      <c r="I60" s="77" t="s">
        <v>160</v>
      </c>
      <c r="J60" s="77" t="s">
        <v>306</v>
      </c>
      <c r="K60" s="77" t="s">
        <v>160</v>
      </c>
      <c r="L60" s="81">
        <v>0.632</v>
      </c>
      <c r="M60" s="75" t="s">
        <v>664</v>
      </c>
      <c r="N60" s="78" t="s">
        <v>1036</v>
      </c>
      <c r="O60" s="77" t="s">
        <v>395</v>
      </c>
      <c r="P60" s="77" t="s">
        <v>315</v>
      </c>
    </row>
    <row r="61" spans="1:16" ht="24">
      <c r="A61" s="77">
        <f t="shared" si="1"/>
        <v>51</v>
      </c>
      <c r="B61" s="75" t="s">
        <v>691</v>
      </c>
      <c r="C61" s="77">
        <v>51</v>
      </c>
      <c r="D61" s="76" t="str">
        <f>VLOOKUP(C61,'[1]listing13'!$E$8:$H$345,4,0)</f>
        <v>MUDX</v>
      </c>
      <c r="E61" s="77" t="s">
        <v>31</v>
      </c>
      <c r="F61" s="77" t="s">
        <v>32</v>
      </c>
      <c r="G61" s="75" t="s">
        <v>406</v>
      </c>
      <c r="H61" s="75" t="s">
        <v>178</v>
      </c>
      <c r="I61" s="77" t="s">
        <v>160</v>
      </c>
      <c r="J61" s="77" t="s">
        <v>306</v>
      </c>
      <c r="K61" s="77" t="s">
        <v>160</v>
      </c>
      <c r="L61" s="81">
        <v>0.551</v>
      </c>
      <c r="M61" s="75" t="s">
        <v>47</v>
      </c>
      <c r="N61" s="78" t="s">
        <v>694</v>
      </c>
      <c r="O61" s="77" t="s">
        <v>578</v>
      </c>
      <c r="P61" s="77" t="s">
        <v>315</v>
      </c>
    </row>
    <row r="62" spans="1:16" ht="60">
      <c r="A62" s="77">
        <f t="shared" si="1"/>
        <v>52</v>
      </c>
      <c r="B62" s="75" t="s">
        <v>710</v>
      </c>
      <c r="C62" s="77">
        <v>394</v>
      </c>
      <c r="D62" s="76" t="str">
        <f>VLOOKUP(C62,'[1]listing13'!$E$8:$H$345,4,0)</f>
        <v>ABH</v>
      </c>
      <c r="E62" s="77" t="s">
        <v>533</v>
      </c>
      <c r="F62" s="77" t="s">
        <v>32</v>
      </c>
      <c r="G62" s="75" t="s">
        <v>406</v>
      </c>
      <c r="H62" s="75" t="s">
        <v>176</v>
      </c>
      <c r="I62" s="77" t="s">
        <v>160</v>
      </c>
      <c r="J62" s="77" t="s">
        <v>83</v>
      </c>
      <c r="K62" s="77" t="s">
        <v>160</v>
      </c>
      <c r="L62" s="81">
        <v>0.674</v>
      </c>
      <c r="M62" s="75" t="s">
        <v>497</v>
      </c>
      <c r="N62" s="75" t="s">
        <v>1037</v>
      </c>
      <c r="O62" s="77" t="s">
        <v>406</v>
      </c>
      <c r="P62" s="77" t="s">
        <v>1013</v>
      </c>
    </row>
    <row r="63" spans="1:16" ht="24">
      <c r="A63" s="77">
        <f t="shared" si="1"/>
        <v>53</v>
      </c>
      <c r="B63" s="75" t="s">
        <v>763</v>
      </c>
      <c r="C63" s="77">
        <v>381</v>
      </c>
      <c r="D63" s="76" t="str">
        <f>VLOOKUP(C63,'[1]listing13'!$E$8:$H$345,4,0)</f>
        <v>DNU</v>
      </c>
      <c r="E63" s="77" t="s">
        <v>524</v>
      </c>
      <c r="F63" s="77" t="s">
        <v>32</v>
      </c>
      <c r="G63" s="75" t="s">
        <v>458</v>
      </c>
      <c r="H63" s="75" t="s">
        <v>734</v>
      </c>
      <c r="I63" s="77" t="s">
        <v>160</v>
      </c>
      <c r="J63" s="77" t="s">
        <v>306</v>
      </c>
      <c r="K63" s="77" t="s">
        <v>160</v>
      </c>
      <c r="L63" s="82">
        <v>0.644</v>
      </c>
      <c r="M63" s="78" t="s">
        <v>764</v>
      </c>
      <c r="N63" s="78" t="s">
        <v>766</v>
      </c>
      <c r="O63" s="76" t="s">
        <v>53</v>
      </c>
      <c r="P63" s="76" t="s">
        <v>315</v>
      </c>
    </row>
    <row r="64" spans="1:16" ht="36">
      <c r="A64" s="77">
        <f t="shared" si="1"/>
        <v>54</v>
      </c>
      <c r="B64" s="75" t="s">
        <v>767</v>
      </c>
      <c r="C64" s="77">
        <v>508</v>
      </c>
      <c r="D64" s="76" t="str">
        <f>VLOOKUP(C64,'[1]listing13'!$E$8:$H$345,4,0)</f>
        <v>DSS</v>
      </c>
      <c r="E64" s="77" t="s">
        <v>31</v>
      </c>
      <c r="F64" s="77" t="s">
        <v>32</v>
      </c>
      <c r="G64" s="75" t="s">
        <v>481</v>
      </c>
      <c r="H64" s="75" t="s">
        <v>261</v>
      </c>
      <c r="I64" s="77" t="s">
        <v>160</v>
      </c>
      <c r="J64" s="77" t="s">
        <v>83</v>
      </c>
      <c r="K64" s="77" t="s">
        <v>160</v>
      </c>
      <c r="L64" s="82"/>
      <c r="M64" s="78" t="s">
        <v>768</v>
      </c>
      <c r="N64" s="78" t="s">
        <v>770</v>
      </c>
      <c r="O64" s="76" t="s">
        <v>221</v>
      </c>
      <c r="P64" s="76" t="s">
        <v>772</v>
      </c>
    </row>
    <row r="65" spans="1:16" ht="24">
      <c r="A65" s="77">
        <f t="shared" si="1"/>
        <v>55</v>
      </c>
      <c r="B65" s="75" t="s">
        <v>928</v>
      </c>
      <c r="C65" s="77">
        <v>308</v>
      </c>
      <c r="D65" s="76" t="str">
        <f>VLOOKUP(C65,'[1]listing13'!$E$8:$H$345,4,0)</f>
        <v>BUN</v>
      </c>
      <c r="E65" s="77" t="s">
        <v>31</v>
      </c>
      <c r="F65" s="77" t="s">
        <v>793</v>
      </c>
      <c r="G65" s="75" t="s">
        <v>126</v>
      </c>
      <c r="H65" s="75" t="s">
        <v>816</v>
      </c>
      <c r="I65" s="77" t="s">
        <v>160</v>
      </c>
      <c r="J65" s="77" t="s">
        <v>306</v>
      </c>
      <c r="K65" s="77" t="s">
        <v>160</v>
      </c>
      <c r="L65" s="81">
        <v>0.995</v>
      </c>
      <c r="M65" s="75" t="s">
        <v>47</v>
      </c>
      <c r="N65" s="85" t="s">
        <v>930</v>
      </c>
      <c r="O65" s="77"/>
      <c r="P65" s="77" t="s">
        <v>579</v>
      </c>
    </row>
    <row r="66" spans="1:16" ht="24">
      <c r="A66" s="77">
        <f t="shared" si="1"/>
        <v>56</v>
      </c>
      <c r="B66" s="75" t="s">
        <v>835</v>
      </c>
      <c r="C66" s="77">
        <v>490</v>
      </c>
      <c r="D66" s="76" t="str">
        <f>VLOOKUP(C66,'[1]listing13'!$E$8:$H$345,4,0)</f>
        <v>SDT</v>
      </c>
      <c r="E66" s="77" t="s">
        <v>538</v>
      </c>
      <c r="F66" s="77" t="s">
        <v>32</v>
      </c>
      <c r="G66" s="75" t="s">
        <v>126</v>
      </c>
      <c r="H66" s="75" t="s">
        <v>816</v>
      </c>
      <c r="I66" s="77" t="s">
        <v>160</v>
      </c>
      <c r="J66" s="77" t="s">
        <v>76</v>
      </c>
      <c r="K66" s="77" t="s">
        <v>160</v>
      </c>
      <c r="L66" s="82">
        <v>0.861</v>
      </c>
      <c r="M66" s="78" t="s">
        <v>817</v>
      </c>
      <c r="N66" s="78" t="s">
        <v>836</v>
      </c>
      <c r="O66" s="76" t="s">
        <v>126</v>
      </c>
      <c r="P66" s="76" t="s">
        <v>304</v>
      </c>
    </row>
    <row r="67" spans="1:16" ht="24">
      <c r="A67" s="77">
        <f t="shared" si="1"/>
        <v>57</v>
      </c>
      <c r="B67" s="78" t="s">
        <v>491</v>
      </c>
      <c r="C67" s="76">
        <v>143</v>
      </c>
      <c r="D67" s="76" t="str">
        <f>VLOOKUP(C67,'[1]listing13'!$E$8:$H$345,4,0)</f>
        <v>AHH</v>
      </c>
      <c r="E67" s="77" t="s">
        <v>31</v>
      </c>
      <c r="F67" s="77" t="s">
        <v>32</v>
      </c>
      <c r="G67" s="75" t="s">
        <v>229</v>
      </c>
      <c r="H67" s="75" t="s">
        <v>481</v>
      </c>
      <c r="I67" s="77" t="s">
        <v>492</v>
      </c>
      <c r="J67" s="77" t="s">
        <v>306</v>
      </c>
      <c r="K67" s="77" t="s">
        <v>492</v>
      </c>
      <c r="L67" s="81">
        <v>0.537</v>
      </c>
      <c r="M67" s="75" t="s">
        <v>47</v>
      </c>
      <c r="N67" s="78" t="s">
        <v>493</v>
      </c>
      <c r="O67" s="77" t="s">
        <v>494</v>
      </c>
      <c r="P67" s="77" t="s">
        <v>270</v>
      </c>
    </row>
    <row r="68" spans="1:16" ht="36">
      <c r="A68" s="77">
        <f t="shared" si="1"/>
        <v>58</v>
      </c>
      <c r="B68" s="75" t="s">
        <v>506</v>
      </c>
      <c r="C68" s="77">
        <v>56</v>
      </c>
      <c r="D68" s="76" t="str">
        <f>VLOOKUP(C68,'[1]listing13'!$E$8:$H$345,4,0)</f>
        <v>HSG</v>
      </c>
      <c r="E68" s="77" t="s">
        <v>31</v>
      </c>
      <c r="F68" s="77" t="s">
        <v>32</v>
      </c>
      <c r="G68" s="75" t="s">
        <v>229</v>
      </c>
      <c r="H68" s="75" t="s">
        <v>481</v>
      </c>
      <c r="I68" s="77" t="s">
        <v>492</v>
      </c>
      <c r="J68" s="77" t="s">
        <v>46</v>
      </c>
      <c r="K68" s="77" t="s">
        <v>492</v>
      </c>
      <c r="L68" s="81">
        <v>0.673</v>
      </c>
      <c r="M68" s="75" t="s">
        <v>507</v>
      </c>
      <c r="N68" s="78" t="s">
        <v>510</v>
      </c>
      <c r="O68" s="77" t="s">
        <v>229</v>
      </c>
      <c r="P68" s="77" t="s">
        <v>253</v>
      </c>
    </row>
    <row r="69" spans="1:16" ht="24">
      <c r="A69" s="77">
        <f t="shared" si="1"/>
        <v>59</v>
      </c>
      <c r="B69" s="75" t="s">
        <v>680</v>
      </c>
      <c r="C69" s="77">
        <v>365</v>
      </c>
      <c r="D69" s="76" t="str">
        <f>VLOOKUP(C69,'[1]listing13'!$E$8:$H$345,4,0)</f>
        <v>HAG</v>
      </c>
      <c r="E69" s="77" t="s">
        <v>533</v>
      </c>
      <c r="F69" s="77" t="s">
        <v>32</v>
      </c>
      <c r="G69" s="75" t="s">
        <v>395</v>
      </c>
      <c r="H69" s="75" t="s">
        <v>560</v>
      </c>
      <c r="I69" s="77" t="s">
        <v>492</v>
      </c>
      <c r="J69" s="77" t="s">
        <v>101</v>
      </c>
      <c r="K69" s="77" t="s">
        <v>492</v>
      </c>
      <c r="L69" s="81">
        <v>0.659</v>
      </c>
      <c r="M69" s="75" t="s">
        <v>681</v>
      </c>
      <c r="N69" s="78" t="s">
        <v>679</v>
      </c>
      <c r="O69" s="77" t="s">
        <v>545</v>
      </c>
      <c r="P69" s="77" t="s">
        <v>516</v>
      </c>
    </row>
    <row r="70" spans="1:16" ht="24">
      <c r="A70" s="77">
        <f t="shared" si="1"/>
        <v>60</v>
      </c>
      <c r="B70" s="75" t="s">
        <v>719</v>
      </c>
      <c r="C70" s="77">
        <v>226</v>
      </c>
      <c r="D70" s="76" t="str">
        <f>VLOOKUP(C70,'[1]listing13'!$E$8:$H$345,4,0)</f>
        <v>DLG</v>
      </c>
      <c r="E70" s="77" t="s">
        <v>538</v>
      </c>
      <c r="F70" s="77" t="s">
        <v>32</v>
      </c>
      <c r="G70" s="75" t="s">
        <v>406</v>
      </c>
      <c r="H70" s="75" t="s">
        <v>176</v>
      </c>
      <c r="I70" s="77" t="s">
        <v>492</v>
      </c>
      <c r="J70" s="77" t="s">
        <v>46</v>
      </c>
      <c r="K70" s="77" t="s">
        <v>492</v>
      </c>
      <c r="L70" s="81">
        <v>0.7158</v>
      </c>
      <c r="M70" s="75" t="s">
        <v>47</v>
      </c>
      <c r="N70" s="75" t="s">
        <v>722</v>
      </c>
      <c r="O70" s="77" t="s">
        <v>406</v>
      </c>
      <c r="P70" s="77" t="s">
        <v>723</v>
      </c>
    </row>
    <row r="71" spans="1:16" ht="24">
      <c r="A71" s="77">
        <f t="shared" si="1"/>
        <v>61</v>
      </c>
      <c r="B71" s="75" t="s">
        <v>704</v>
      </c>
      <c r="C71" s="77">
        <v>264</v>
      </c>
      <c r="D71" s="76" t="str">
        <f>VLOOKUP(C71,'[1]listing13'!$E$8:$H$345,4,0)</f>
        <v>HHC</v>
      </c>
      <c r="E71" s="77" t="s">
        <v>524</v>
      </c>
      <c r="F71" s="77" t="s">
        <v>32</v>
      </c>
      <c r="G71" s="75" t="s">
        <v>406</v>
      </c>
      <c r="H71" s="75" t="s">
        <v>176</v>
      </c>
      <c r="I71" s="77" t="s">
        <v>492</v>
      </c>
      <c r="J71" s="77" t="s">
        <v>705</v>
      </c>
      <c r="K71" s="77" t="s">
        <v>492</v>
      </c>
      <c r="L71" s="81">
        <v>0.7657</v>
      </c>
      <c r="M71" s="75" t="s">
        <v>47</v>
      </c>
      <c r="N71" s="75" t="s">
        <v>708</v>
      </c>
      <c r="O71" s="77" t="s">
        <v>406</v>
      </c>
      <c r="P71" s="77" t="s">
        <v>579</v>
      </c>
    </row>
    <row r="72" spans="1:16" ht="36">
      <c r="A72" s="77">
        <f t="shared" si="1"/>
        <v>62</v>
      </c>
      <c r="B72" s="75" t="s">
        <v>724</v>
      </c>
      <c r="C72" s="77">
        <v>464</v>
      </c>
      <c r="D72" s="76" t="str">
        <f>VLOOKUP(C72,'[1]listing13'!$E$8:$H$345,4,0)</f>
        <v>TAL</v>
      </c>
      <c r="E72" s="77" t="s">
        <v>44</v>
      </c>
      <c r="F72" s="77" t="s">
        <v>32</v>
      </c>
      <c r="G72" s="75" t="s">
        <v>430</v>
      </c>
      <c r="H72" s="75" t="s">
        <v>176</v>
      </c>
      <c r="I72" s="77" t="s">
        <v>492</v>
      </c>
      <c r="J72" s="77" t="s">
        <v>725</v>
      </c>
      <c r="K72" s="77" t="s">
        <v>492</v>
      </c>
      <c r="L72" s="82"/>
      <c r="M72" s="78" t="s">
        <v>726</v>
      </c>
      <c r="N72" s="78" t="s">
        <v>728</v>
      </c>
      <c r="O72" s="76" t="s">
        <v>574</v>
      </c>
      <c r="P72" s="76" t="s">
        <v>253</v>
      </c>
    </row>
    <row r="73" spans="1:16" ht="24">
      <c r="A73" s="77">
        <f t="shared" si="1"/>
        <v>63</v>
      </c>
      <c r="B73" s="75" t="s">
        <v>815</v>
      </c>
      <c r="C73" s="77">
        <v>490</v>
      </c>
      <c r="D73" s="76" t="str">
        <f>VLOOKUP(C73,'[1]listing13'!$E$8:$H$345,4,0)</f>
        <v>SDT</v>
      </c>
      <c r="E73" s="77" t="s">
        <v>31</v>
      </c>
      <c r="F73" s="77" t="s">
        <v>32</v>
      </c>
      <c r="G73" s="75" t="s">
        <v>126</v>
      </c>
      <c r="H73" s="75" t="s">
        <v>816</v>
      </c>
      <c r="I73" s="77" t="s">
        <v>492</v>
      </c>
      <c r="J73" s="77" t="s">
        <v>76</v>
      </c>
      <c r="K73" s="77" t="s">
        <v>492</v>
      </c>
      <c r="L73" s="82">
        <v>0.846</v>
      </c>
      <c r="M73" s="78" t="s">
        <v>817</v>
      </c>
      <c r="N73" s="78" t="s">
        <v>819</v>
      </c>
      <c r="O73" s="76" t="s">
        <v>126</v>
      </c>
      <c r="P73" s="76" t="s">
        <v>806</v>
      </c>
    </row>
    <row r="74" spans="1:16" ht="24">
      <c r="A74" s="77">
        <f t="shared" si="1"/>
        <v>64</v>
      </c>
      <c r="B74" s="75" t="s">
        <v>619</v>
      </c>
      <c r="C74" s="77">
        <v>509</v>
      </c>
      <c r="D74" s="76" t="str">
        <f>VLOOKUP(C74,'[1]listing13'!$E$8:$H$345,4,0)</f>
        <v>MEI</v>
      </c>
      <c r="E74" s="77" t="s">
        <v>533</v>
      </c>
      <c r="F74" s="77" t="s">
        <v>32</v>
      </c>
      <c r="G74" s="75" t="s">
        <v>95</v>
      </c>
      <c r="H74" s="75" t="s">
        <v>109</v>
      </c>
      <c r="I74" s="77" t="s">
        <v>596</v>
      </c>
      <c r="J74" s="77" t="s">
        <v>101</v>
      </c>
      <c r="K74" s="77" t="s">
        <v>596</v>
      </c>
      <c r="L74" s="81">
        <v>0.9999</v>
      </c>
      <c r="M74" s="75" t="s">
        <v>47</v>
      </c>
      <c r="N74" s="78" t="s">
        <v>622</v>
      </c>
      <c r="O74" s="77" t="s">
        <v>578</v>
      </c>
      <c r="P74" s="77" t="s">
        <v>297</v>
      </c>
    </row>
    <row r="75" spans="1:16" ht="36">
      <c r="A75" s="77">
        <f t="shared" si="1"/>
        <v>65</v>
      </c>
      <c r="B75" s="75" t="s">
        <v>595</v>
      </c>
      <c r="C75" s="77">
        <v>142</v>
      </c>
      <c r="D75" s="76" t="str">
        <f>VLOOKUP(C75,'[1]listing13'!$E$8:$H$345,4,0)</f>
        <v>TMZ</v>
      </c>
      <c r="E75" s="77" t="s">
        <v>44</v>
      </c>
      <c r="F75" s="77" t="s">
        <v>32</v>
      </c>
      <c r="G75" s="75" t="s">
        <v>95</v>
      </c>
      <c r="H75" s="75" t="s">
        <v>574</v>
      </c>
      <c r="I75" s="77" t="s">
        <v>596</v>
      </c>
      <c r="J75" s="77" t="s">
        <v>76</v>
      </c>
      <c r="K75" s="77" t="s">
        <v>596</v>
      </c>
      <c r="L75" s="81">
        <v>0.7788</v>
      </c>
      <c r="M75" s="75" t="s">
        <v>47</v>
      </c>
      <c r="N75" s="78" t="s">
        <v>598</v>
      </c>
      <c r="O75" s="77" t="s">
        <v>95</v>
      </c>
      <c r="P75" s="77" t="s">
        <v>516</v>
      </c>
    </row>
    <row r="76" spans="1:16" ht="48">
      <c r="A76" s="77">
        <f aca="true" t="shared" si="2" ref="A76:A107">A75+1</f>
        <v>66</v>
      </c>
      <c r="B76" s="75" t="s">
        <v>640</v>
      </c>
      <c r="C76" s="77">
        <v>332</v>
      </c>
      <c r="D76" s="76" t="str">
        <f>VLOOKUP(C76,'[1]listing13'!$E$8:$H$345,4,0)</f>
        <v>MOG</v>
      </c>
      <c r="E76" s="77" t="s">
        <v>44</v>
      </c>
      <c r="F76" s="77" t="s">
        <v>32</v>
      </c>
      <c r="G76" s="75" t="s">
        <v>578</v>
      </c>
      <c r="H76" s="75" t="s">
        <v>109</v>
      </c>
      <c r="I76" s="77" t="s">
        <v>596</v>
      </c>
      <c r="J76" s="77" t="s">
        <v>306</v>
      </c>
      <c r="K76" s="77" t="s">
        <v>596</v>
      </c>
      <c r="L76" s="81">
        <v>0.5957</v>
      </c>
      <c r="M76" s="75" t="s">
        <v>641</v>
      </c>
      <c r="N76" s="75" t="s">
        <v>644</v>
      </c>
      <c r="O76" s="77" t="s">
        <v>95</v>
      </c>
      <c r="P76" s="77" t="s">
        <v>234</v>
      </c>
    </row>
    <row r="77" spans="1:16" ht="48">
      <c r="A77" s="77">
        <f t="shared" si="2"/>
        <v>67</v>
      </c>
      <c r="B77" s="75" t="s">
        <v>289</v>
      </c>
      <c r="C77" s="77">
        <v>484</v>
      </c>
      <c r="D77" s="76" t="str">
        <f>VLOOKUP(C77,'[1]listing13'!$E$8:$H$345,4,0)</f>
        <v>UID</v>
      </c>
      <c r="E77" s="77" t="s">
        <v>97</v>
      </c>
      <c r="F77" s="77" t="s">
        <v>32</v>
      </c>
      <c r="G77" s="75" t="s">
        <v>224</v>
      </c>
      <c r="H77" s="75" t="s">
        <v>229</v>
      </c>
      <c r="I77" s="77" t="s">
        <v>184</v>
      </c>
      <c r="J77" s="77" t="s">
        <v>76</v>
      </c>
      <c r="K77" s="77" t="s">
        <v>184</v>
      </c>
      <c r="L77" s="81">
        <v>0.7386</v>
      </c>
      <c r="M77" s="75" t="s">
        <v>290</v>
      </c>
      <c r="N77" s="75" t="s">
        <v>292</v>
      </c>
      <c r="O77" s="77" t="s">
        <v>224</v>
      </c>
      <c r="P77" s="77" t="s">
        <v>168</v>
      </c>
    </row>
    <row r="78" spans="1:16" ht="24">
      <c r="A78" s="77">
        <f t="shared" si="2"/>
        <v>68</v>
      </c>
      <c r="B78" s="75" t="s">
        <v>235</v>
      </c>
      <c r="C78" s="76">
        <v>263</v>
      </c>
      <c r="D78" s="76" t="str">
        <f>VLOOKUP(C78,'[1]listing13'!$E$8:$H$345,4,0)</f>
        <v>GTJ</v>
      </c>
      <c r="E78" s="77" t="s">
        <v>55</v>
      </c>
      <c r="F78" s="77" t="s">
        <v>32</v>
      </c>
      <c r="G78" s="75" t="s">
        <v>224</v>
      </c>
      <c r="H78" s="75" t="s">
        <v>229</v>
      </c>
      <c r="I78" s="77" t="s">
        <v>184</v>
      </c>
      <c r="J78" s="76" t="s">
        <v>76</v>
      </c>
      <c r="K78" s="77" t="s">
        <v>184</v>
      </c>
      <c r="L78" s="81"/>
      <c r="M78" s="78" t="s">
        <v>236</v>
      </c>
      <c r="N78" s="78" t="s">
        <v>239</v>
      </c>
      <c r="O78" s="77" t="s">
        <v>224</v>
      </c>
      <c r="P78" s="77" t="s">
        <v>241</v>
      </c>
    </row>
    <row r="79" spans="1:16" ht="24">
      <c r="A79" s="77">
        <f t="shared" si="2"/>
        <v>69</v>
      </c>
      <c r="B79" s="78" t="s">
        <v>271</v>
      </c>
      <c r="C79" s="76">
        <v>373</v>
      </c>
      <c r="D79" s="76" t="str">
        <f>VLOOKUP(C79,'[1]listing13'!$E$8:$H$345,4,0)</f>
        <v>HUZ</v>
      </c>
      <c r="E79" s="77" t="s">
        <v>31</v>
      </c>
      <c r="F79" s="77" t="s">
        <v>32</v>
      </c>
      <c r="G79" s="75" t="s">
        <v>224</v>
      </c>
      <c r="H79" s="75" t="s">
        <v>229</v>
      </c>
      <c r="I79" s="77" t="s">
        <v>184</v>
      </c>
      <c r="J79" s="77" t="s">
        <v>153</v>
      </c>
      <c r="K79" s="77" t="s">
        <v>184</v>
      </c>
      <c r="L79" s="81">
        <v>0.6411</v>
      </c>
      <c r="M79" s="75" t="s">
        <v>272</v>
      </c>
      <c r="N79" s="75" t="s">
        <v>275</v>
      </c>
      <c r="O79" s="77" t="s">
        <v>224</v>
      </c>
      <c r="P79" s="77" t="s">
        <v>241</v>
      </c>
    </row>
    <row r="80" spans="1:16" ht="36">
      <c r="A80" s="77">
        <f t="shared" si="2"/>
        <v>70</v>
      </c>
      <c r="B80" s="75" t="s">
        <v>246</v>
      </c>
      <c r="C80" s="76">
        <v>67</v>
      </c>
      <c r="D80" s="76" t="str">
        <f>VLOOKUP(C80,'[1]listing13'!$E$8:$H$345,4,0)</f>
        <v>NXE</v>
      </c>
      <c r="E80" s="77" t="s">
        <v>55</v>
      </c>
      <c r="F80" s="77" t="s">
        <v>32</v>
      </c>
      <c r="G80" s="75" t="s">
        <v>224</v>
      </c>
      <c r="H80" s="75" t="s">
        <v>229</v>
      </c>
      <c r="I80" s="77" t="s">
        <v>184</v>
      </c>
      <c r="J80" s="76" t="s">
        <v>76</v>
      </c>
      <c r="K80" s="77" t="s">
        <v>184</v>
      </c>
      <c r="L80" s="81">
        <v>0.6358</v>
      </c>
      <c r="M80" s="78" t="s">
        <v>236</v>
      </c>
      <c r="N80" s="78" t="s">
        <v>247</v>
      </c>
      <c r="O80" s="77" t="s">
        <v>224</v>
      </c>
      <c r="P80" s="77" t="s">
        <v>131</v>
      </c>
    </row>
    <row r="81" spans="1:16" ht="36">
      <c r="A81" s="77">
        <f t="shared" si="2"/>
        <v>71</v>
      </c>
      <c r="B81" s="75" t="s">
        <v>280</v>
      </c>
      <c r="C81" s="77">
        <v>517</v>
      </c>
      <c r="D81" s="76" t="str">
        <f>VLOOKUP(C81,'[1]listing13'!$E$8:$H$345,4,0)</f>
        <v>MSH</v>
      </c>
      <c r="E81" s="77" t="s">
        <v>97</v>
      </c>
      <c r="F81" s="77" t="s">
        <v>32</v>
      </c>
      <c r="G81" s="75" t="s">
        <v>224</v>
      </c>
      <c r="H81" s="75" t="s">
        <v>229</v>
      </c>
      <c r="I81" s="77" t="s">
        <v>184</v>
      </c>
      <c r="J81" s="77" t="s">
        <v>101</v>
      </c>
      <c r="K81" s="77" t="s">
        <v>184</v>
      </c>
      <c r="L81" s="81">
        <v>0.9746</v>
      </c>
      <c r="M81" s="75" t="s">
        <v>281</v>
      </c>
      <c r="N81" s="78" t="s">
        <v>283</v>
      </c>
      <c r="O81" s="77" t="s">
        <v>224</v>
      </c>
      <c r="P81" s="77" t="s">
        <v>131</v>
      </c>
    </row>
    <row r="82" spans="1:16" ht="48">
      <c r="A82" s="77">
        <f t="shared" si="2"/>
        <v>72</v>
      </c>
      <c r="B82" s="78" t="s">
        <v>305</v>
      </c>
      <c r="C82" s="76">
        <v>532</v>
      </c>
      <c r="D82" s="76" t="str">
        <f>VLOOKUP(C82,'[1]listing13'!$E$8:$H$345,4,0)</f>
        <v>HGN</v>
      </c>
      <c r="E82" s="77" t="s">
        <v>44</v>
      </c>
      <c r="F82" s="77" t="s">
        <v>32</v>
      </c>
      <c r="G82" s="78" t="s">
        <v>224</v>
      </c>
      <c r="H82" s="78" t="s">
        <v>229</v>
      </c>
      <c r="I82" s="76" t="s">
        <v>184</v>
      </c>
      <c r="J82" s="76" t="s">
        <v>306</v>
      </c>
      <c r="K82" s="76" t="s">
        <v>184</v>
      </c>
      <c r="L82" s="82">
        <v>0.8346</v>
      </c>
      <c r="M82" s="78" t="s">
        <v>307</v>
      </c>
      <c r="N82" s="78" t="s">
        <v>310</v>
      </c>
      <c r="O82" s="76" t="s">
        <v>224</v>
      </c>
      <c r="P82" s="76" t="s">
        <v>131</v>
      </c>
    </row>
    <row r="83" spans="1:16" ht="36">
      <c r="A83" s="77">
        <f t="shared" si="2"/>
        <v>73</v>
      </c>
      <c r="B83" s="75" t="s">
        <v>277</v>
      </c>
      <c r="C83" s="77">
        <v>522</v>
      </c>
      <c r="D83" s="76" t="str">
        <f>VLOOKUP(C83,'[1]listing13'!$E$8:$H$345,4,0)</f>
        <v>BDS</v>
      </c>
      <c r="E83" s="77" t="s">
        <v>97</v>
      </c>
      <c r="F83" s="77" t="s">
        <v>32</v>
      </c>
      <c r="G83" s="75" t="s">
        <v>224</v>
      </c>
      <c r="H83" s="75" t="s">
        <v>229</v>
      </c>
      <c r="I83" s="77" t="s">
        <v>184</v>
      </c>
      <c r="J83" s="77" t="s">
        <v>76</v>
      </c>
      <c r="K83" s="77" t="s">
        <v>184</v>
      </c>
      <c r="L83" s="81">
        <v>0.8346</v>
      </c>
      <c r="M83" s="75" t="s">
        <v>47</v>
      </c>
      <c r="N83" s="78" t="s">
        <v>985</v>
      </c>
      <c r="O83" s="77" t="s">
        <v>62</v>
      </c>
      <c r="P83" s="77" t="s">
        <v>723</v>
      </c>
    </row>
    <row r="84" spans="1:16" ht="24">
      <c r="A84" s="77">
        <f t="shared" si="2"/>
        <v>74</v>
      </c>
      <c r="B84" s="78" t="s">
        <v>293</v>
      </c>
      <c r="C84" s="76">
        <v>309</v>
      </c>
      <c r="D84" s="76" t="str">
        <f>VLOOKUP(C84,'[1]listing13'!$E$8:$H$345,4,0)</f>
        <v>SHG</v>
      </c>
      <c r="E84" s="77" t="s">
        <v>44</v>
      </c>
      <c r="F84" s="77" t="s">
        <v>32</v>
      </c>
      <c r="G84" s="78" t="s">
        <v>224</v>
      </c>
      <c r="H84" s="78" t="s">
        <v>229</v>
      </c>
      <c r="I84" s="76" t="s">
        <v>184</v>
      </c>
      <c r="J84" s="76" t="s">
        <v>83</v>
      </c>
      <c r="K84" s="76" t="s">
        <v>184</v>
      </c>
      <c r="L84" s="82">
        <v>0.765</v>
      </c>
      <c r="M84" s="78" t="s">
        <v>294</v>
      </c>
      <c r="N84" s="78" t="s">
        <v>296</v>
      </c>
      <c r="O84" s="76" t="s">
        <v>62</v>
      </c>
      <c r="P84" s="76" t="s">
        <v>297</v>
      </c>
    </row>
    <row r="85" spans="1:16" ht="48">
      <c r="A85" s="77">
        <f t="shared" si="2"/>
        <v>75</v>
      </c>
      <c r="B85" s="75" t="s">
        <v>228</v>
      </c>
      <c r="C85" s="76">
        <v>44</v>
      </c>
      <c r="D85" s="76" t="str">
        <f>VLOOKUP(C85,'[1]listing13'!$E$8:$H$345,4,0)</f>
        <v>TAH</v>
      </c>
      <c r="E85" s="77" t="s">
        <v>55</v>
      </c>
      <c r="F85" s="77" t="s">
        <v>32</v>
      </c>
      <c r="G85" s="75" t="s">
        <v>224</v>
      </c>
      <c r="H85" s="75" t="s">
        <v>229</v>
      </c>
      <c r="I85" s="77" t="s">
        <v>184</v>
      </c>
      <c r="J85" s="76" t="s">
        <v>76</v>
      </c>
      <c r="K85" s="77" t="s">
        <v>184</v>
      </c>
      <c r="L85" s="81">
        <v>0.802</v>
      </c>
      <c r="M85" s="78" t="s">
        <v>230</v>
      </c>
      <c r="N85" s="78" t="s">
        <v>232</v>
      </c>
      <c r="O85" s="77" t="s">
        <v>62</v>
      </c>
      <c r="P85" s="77" t="s">
        <v>234</v>
      </c>
    </row>
    <row r="86" spans="1:16" ht="48">
      <c r="A86" s="77">
        <f t="shared" si="2"/>
        <v>76</v>
      </c>
      <c r="B86" s="78" t="s">
        <v>311</v>
      </c>
      <c r="C86" s="76">
        <v>492</v>
      </c>
      <c r="D86" s="76" t="str">
        <f>VLOOKUP(C86,'[1]listing13'!$E$8:$H$345,4,0)</f>
        <v>BEU</v>
      </c>
      <c r="E86" s="77" t="s">
        <v>44</v>
      </c>
      <c r="F86" s="77" t="s">
        <v>32</v>
      </c>
      <c r="G86" s="78" t="s">
        <v>224</v>
      </c>
      <c r="H86" s="78" t="s">
        <v>229</v>
      </c>
      <c r="I86" s="76" t="s">
        <v>184</v>
      </c>
      <c r="J86" s="76" t="s">
        <v>76</v>
      </c>
      <c r="K86" s="76" t="s">
        <v>184</v>
      </c>
      <c r="L86" s="82">
        <v>0.9966</v>
      </c>
      <c r="M86" s="78" t="s">
        <v>312</v>
      </c>
      <c r="N86" s="78" t="s">
        <v>314</v>
      </c>
      <c r="O86" s="76" t="s">
        <v>224</v>
      </c>
      <c r="P86" s="76" t="s">
        <v>315</v>
      </c>
    </row>
    <row r="87" spans="1:16" ht="24">
      <c r="A87" s="77">
        <f t="shared" si="2"/>
        <v>77</v>
      </c>
      <c r="B87" s="78" t="s">
        <v>298</v>
      </c>
      <c r="C87" s="76">
        <v>396</v>
      </c>
      <c r="D87" s="76" t="str">
        <f>VLOOKUP(C87,'[1]listing13'!$E$8:$H$345,4,0)</f>
        <v>BAN</v>
      </c>
      <c r="E87" s="77" t="s">
        <v>44</v>
      </c>
      <c r="F87" s="77" t="s">
        <v>32</v>
      </c>
      <c r="G87" s="78" t="s">
        <v>224</v>
      </c>
      <c r="H87" s="78" t="s">
        <v>229</v>
      </c>
      <c r="I87" s="76" t="s">
        <v>184</v>
      </c>
      <c r="J87" s="76" t="s">
        <v>101</v>
      </c>
      <c r="K87" s="76" t="s">
        <v>184</v>
      </c>
      <c r="L87" s="82"/>
      <c r="M87" s="78" t="s">
        <v>299</v>
      </c>
      <c r="N87" s="78" t="s">
        <v>302</v>
      </c>
      <c r="O87" s="76" t="s">
        <v>252</v>
      </c>
      <c r="P87" s="76" t="s">
        <v>304</v>
      </c>
    </row>
    <row r="88" spans="1:16" ht="36">
      <c r="A88" s="77">
        <f t="shared" si="2"/>
        <v>78</v>
      </c>
      <c r="B88" s="75" t="s">
        <v>266</v>
      </c>
      <c r="C88" s="77">
        <v>525</v>
      </c>
      <c r="D88" s="76" t="str">
        <f>VLOOKUP(C88,'[1]listing13'!$E$8:$H$345,4,0)</f>
        <v>HBO</v>
      </c>
      <c r="E88" s="77" t="s">
        <v>31</v>
      </c>
      <c r="F88" s="77" t="s">
        <v>32</v>
      </c>
      <c r="G88" s="77" t="s">
        <v>224</v>
      </c>
      <c r="H88" s="75" t="s">
        <v>229</v>
      </c>
      <c r="I88" s="77" t="s">
        <v>184</v>
      </c>
      <c r="J88" s="77" t="s">
        <v>90</v>
      </c>
      <c r="K88" s="77" t="s">
        <v>184</v>
      </c>
      <c r="L88" s="81">
        <v>0.6848</v>
      </c>
      <c r="M88" s="75" t="s">
        <v>267</v>
      </c>
      <c r="N88" s="78" t="s">
        <v>269</v>
      </c>
      <c r="O88" s="77" t="s">
        <v>62</v>
      </c>
      <c r="P88" s="77" t="s">
        <v>270</v>
      </c>
    </row>
    <row r="89" spans="1:16" ht="36">
      <c r="A89" s="77">
        <f t="shared" si="2"/>
        <v>79</v>
      </c>
      <c r="B89" s="75" t="s">
        <v>248</v>
      </c>
      <c r="C89" s="76">
        <v>22</v>
      </c>
      <c r="D89" s="76" t="str">
        <f>VLOOKUP(C89,'[1]listing13'!$E$8:$H$345,4,0)</f>
        <v>TCK</v>
      </c>
      <c r="E89" s="77" t="s">
        <v>55</v>
      </c>
      <c r="F89" s="77" t="s">
        <v>32</v>
      </c>
      <c r="G89" s="75" t="s">
        <v>224</v>
      </c>
      <c r="H89" s="75" t="s">
        <v>229</v>
      </c>
      <c r="I89" s="77" t="s">
        <v>184</v>
      </c>
      <c r="J89" s="76" t="s">
        <v>46</v>
      </c>
      <c r="K89" s="77" t="s">
        <v>184</v>
      </c>
      <c r="L89" s="81">
        <v>0.575</v>
      </c>
      <c r="M89" s="78" t="s">
        <v>47</v>
      </c>
      <c r="N89" s="78" t="s">
        <v>963</v>
      </c>
      <c r="O89" s="77" t="s">
        <v>252</v>
      </c>
      <c r="P89" s="77" t="s">
        <v>253</v>
      </c>
    </row>
    <row r="90" spans="1:16" ht="48">
      <c r="A90" s="77">
        <f t="shared" si="2"/>
        <v>80</v>
      </c>
      <c r="B90" s="75" t="s">
        <v>254</v>
      </c>
      <c r="C90" s="77">
        <v>384</v>
      </c>
      <c r="D90" s="76" t="str">
        <f>VLOOKUP(C90,'[1]listing13'!$E$8:$H$345,4,0)</f>
        <v>APP</v>
      </c>
      <c r="E90" s="77" t="s">
        <v>125</v>
      </c>
      <c r="F90" s="77" t="s">
        <v>32</v>
      </c>
      <c r="G90" s="77" t="s">
        <v>224</v>
      </c>
      <c r="H90" s="75" t="s">
        <v>229</v>
      </c>
      <c r="I90" s="77" t="s">
        <v>184</v>
      </c>
      <c r="J90" s="77" t="s">
        <v>76</v>
      </c>
      <c r="K90" s="77" t="s">
        <v>184</v>
      </c>
      <c r="L90" s="81">
        <v>0.8898</v>
      </c>
      <c r="M90" s="75" t="s">
        <v>255</v>
      </c>
      <c r="N90" s="78" t="s">
        <v>258</v>
      </c>
      <c r="O90" s="77" t="s">
        <v>62</v>
      </c>
      <c r="P90" s="77" t="s">
        <v>143</v>
      </c>
    </row>
    <row r="91" spans="1:16" ht="24">
      <c r="A91" s="77">
        <f t="shared" si="2"/>
        <v>81</v>
      </c>
      <c r="B91" s="75" t="s">
        <v>326</v>
      </c>
      <c r="C91" s="76">
        <v>316</v>
      </c>
      <c r="D91" s="76" t="str">
        <f>VLOOKUP(C91,'[1]listing13'!$E$8:$H$345,4,0)</f>
        <v>MSR</v>
      </c>
      <c r="E91" s="77" t="s">
        <v>55</v>
      </c>
      <c r="F91" s="77" t="s">
        <v>32</v>
      </c>
      <c r="G91" s="75" t="s">
        <v>317</v>
      </c>
      <c r="H91" s="75" t="s">
        <v>89</v>
      </c>
      <c r="I91" s="77" t="s">
        <v>184</v>
      </c>
      <c r="J91" s="76" t="s">
        <v>46</v>
      </c>
      <c r="K91" s="77" t="s">
        <v>184</v>
      </c>
      <c r="L91" s="81">
        <v>0.85</v>
      </c>
      <c r="M91" s="78" t="s">
        <v>47</v>
      </c>
      <c r="N91" s="78" t="s">
        <v>329</v>
      </c>
      <c r="O91" s="77" t="s">
        <v>224</v>
      </c>
      <c r="P91" s="77" t="s">
        <v>253</v>
      </c>
    </row>
    <row r="92" spans="1:16" ht="24">
      <c r="A92" s="77">
        <f t="shared" si="2"/>
        <v>82</v>
      </c>
      <c r="B92" s="75" t="s">
        <v>330</v>
      </c>
      <c r="C92" s="76">
        <v>227</v>
      </c>
      <c r="D92" s="76" t="str">
        <f>VLOOKUP(C92,'[1]listing13'!$E$8:$H$345,4,0)</f>
        <v>AZH</v>
      </c>
      <c r="E92" s="77" t="s">
        <v>55</v>
      </c>
      <c r="F92" s="77" t="s">
        <v>32</v>
      </c>
      <c r="G92" s="75" t="s">
        <v>317</v>
      </c>
      <c r="H92" s="75" t="s">
        <v>89</v>
      </c>
      <c r="I92" s="77" t="s">
        <v>184</v>
      </c>
      <c r="J92" s="76" t="s">
        <v>101</v>
      </c>
      <c r="K92" s="77" t="s">
        <v>184</v>
      </c>
      <c r="L92" s="81">
        <v>0.8802</v>
      </c>
      <c r="M92" s="78" t="s">
        <v>331</v>
      </c>
      <c r="N92" s="78" t="s">
        <v>334</v>
      </c>
      <c r="O92" s="77" t="s">
        <v>224</v>
      </c>
      <c r="P92" s="77" t="s">
        <v>143</v>
      </c>
    </row>
    <row r="93" spans="1:16" ht="36">
      <c r="A93" s="77">
        <f t="shared" si="2"/>
        <v>83</v>
      </c>
      <c r="B93" s="78" t="s">
        <v>389</v>
      </c>
      <c r="C93" s="76">
        <v>234</v>
      </c>
      <c r="D93" s="76" t="str">
        <f>VLOOKUP(C93,'[1]listing13'!$E$8:$H$345,4,0)</f>
        <v>GHC</v>
      </c>
      <c r="E93" s="77" t="s">
        <v>44</v>
      </c>
      <c r="F93" s="77" t="s">
        <v>32</v>
      </c>
      <c r="G93" s="78" t="s">
        <v>252</v>
      </c>
      <c r="H93" s="78" t="s">
        <v>367</v>
      </c>
      <c r="I93" s="76" t="s">
        <v>184</v>
      </c>
      <c r="J93" s="76" t="s">
        <v>76</v>
      </c>
      <c r="K93" s="76" t="s">
        <v>184</v>
      </c>
      <c r="L93" s="82">
        <v>0.7193</v>
      </c>
      <c r="M93" s="78" t="s">
        <v>47</v>
      </c>
      <c r="N93" s="78" t="s">
        <v>392</v>
      </c>
      <c r="O93" s="76" t="s">
        <v>252</v>
      </c>
      <c r="P93" s="76" t="s">
        <v>393</v>
      </c>
    </row>
    <row r="94" spans="1:16" ht="36">
      <c r="A94" s="77">
        <f t="shared" si="2"/>
        <v>84</v>
      </c>
      <c r="B94" s="75" t="s">
        <v>399</v>
      </c>
      <c r="C94" s="76">
        <v>530</v>
      </c>
      <c r="D94" s="76" t="str">
        <f>VLOOKUP(C94,'[1]listing13'!$E$8:$H$345,4,0)</f>
        <v>RMC</v>
      </c>
      <c r="E94" s="77" t="s">
        <v>55</v>
      </c>
      <c r="F94" s="77" t="s">
        <v>32</v>
      </c>
      <c r="G94" s="75" t="s">
        <v>45</v>
      </c>
      <c r="H94" s="75" t="s">
        <v>395</v>
      </c>
      <c r="I94" s="77" t="s">
        <v>184</v>
      </c>
      <c r="J94" s="76" t="s">
        <v>153</v>
      </c>
      <c r="K94" s="77" t="s">
        <v>184</v>
      </c>
      <c r="L94" s="81"/>
      <c r="M94" s="78" t="s">
        <v>47</v>
      </c>
      <c r="N94" s="78" t="s">
        <v>402</v>
      </c>
      <c r="O94" s="77" t="s">
        <v>404</v>
      </c>
      <c r="P94" s="77" t="s">
        <v>158</v>
      </c>
    </row>
    <row r="95" spans="1:16" ht="24">
      <c r="A95" s="77">
        <f t="shared" si="2"/>
        <v>85</v>
      </c>
      <c r="B95" s="75" t="s">
        <v>948</v>
      </c>
      <c r="C95" s="77">
        <v>119</v>
      </c>
      <c r="D95" s="76" t="str">
        <f>VLOOKUP(C95,'[1]listing13'!$E$8:$H$345,4,0)</f>
        <v>ALA</v>
      </c>
      <c r="E95" s="77" t="s">
        <v>44</v>
      </c>
      <c r="F95" s="77" t="s">
        <v>32</v>
      </c>
      <c r="G95" s="78" t="s">
        <v>186</v>
      </c>
      <c r="H95" s="78" t="s">
        <v>406</v>
      </c>
      <c r="I95" s="76" t="s">
        <v>184</v>
      </c>
      <c r="J95" s="77" t="s">
        <v>76</v>
      </c>
      <c r="K95" s="77" t="s">
        <v>184</v>
      </c>
      <c r="L95" s="83">
        <v>0.9983</v>
      </c>
      <c r="M95" s="78" t="s">
        <v>949</v>
      </c>
      <c r="N95" s="78" t="s">
        <v>951</v>
      </c>
      <c r="O95" s="76"/>
      <c r="P95" s="76" t="s">
        <v>42</v>
      </c>
    </row>
    <row r="96" spans="1:16" ht="24">
      <c r="A96" s="77">
        <f t="shared" si="2"/>
        <v>86</v>
      </c>
      <c r="B96" s="75" t="s">
        <v>435</v>
      </c>
      <c r="C96" s="77">
        <v>179</v>
      </c>
      <c r="D96" s="76" t="str">
        <f>VLOOKUP(C96,'[1]listing13'!$E$8:$H$345,4,0)</f>
        <v>HHN</v>
      </c>
      <c r="E96" s="77" t="s">
        <v>125</v>
      </c>
      <c r="F96" s="77" t="s">
        <v>32</v>
      </c>
      <c r="G96" s="77" t="s">
        <v>404</v>
      </c>
      <c r="H96" s="75" t="s">
        <v>430</v>
      </c>
      <c r="I96" s="77" t="s">
        <v>184</v>
      </c>
      <c r="J96" s="77" t="s">
        <v>101</v>
      </c>
      <c r="K96" s="77" t="s">
        <v>184</v>
      </c>
      <c r="L96" s="81">
        <v>0.7063</v>
      </c>
      <c r="M96" s="75" t="s">
        <v>436</v>
      </c>
      <c r="N96" s="78" t="s">
        <v>438</v>
      </c>
      <c r="O96" s="77" t="s">
        <v>404</v>
      </c>
      <c r="P96" s="77" t="s">
        <v>428</v>
      </c>
    </row>
    <row r="97" spans="1:16" ht="24">
      <c r="A97" s="77">
        <f t="shared" si="2"/>
        <v>87</v>
      </c>
      <c r="B97" s="78" t="s">
        <v>463</v>
      </c>
      <c r="C97" s="76">
        <v>290</v>
      </c>
      <c r="D97" s="76" t="str">
        <f>VLOOKUP(C97,'[1]listing13'!$E$8:$H$345,4,0)</f>
        <v>MDZ</v>
      </c>
      <c r="E97" s="77" t="s">
        <v>31</v>
      </c>
      <c r="F97" s="77" t="s">
        <v>32</v>
      </c>
      <c r="G97" s="75" t="s">
        <v>170</v>
      </c>
      <c r="H97" s="75" t="s">
        <v>458</v>
      </c>
      <c r="I97" s="77" t="s">
        <v>184</v>
      </c>
      <c r="J97" s="77" t="s">
        <v>76</v>
      </c>
      <c r="K97" s="77" t="s">
        <v>184</v>
      </c>
      <c r="L97" s="81"/>
      <c r="M97" s="75" t="s">
        <v>47</v>
      </c>
      <c r="N97" s="78" t="s">
        <v>466</v>
      </c>
      <c r="O97" s="77"/>
      <c r="P97" s="77" t="s">
        <v>375</v>
      </c>
    </row>
    <row r="98" spans="1:16" ht="24">
      <c r="A98" s="77">
        <f t="shared" si="2"/>
        <v>88</v>
      </c>
      <c r="B98" s="75" t="s">
        <v>511</v>
      </c>
      <c r="C98" s="77">
        <v>5</v>
      </c>
      <c r="D98" s="76" t="str">
        <f>VLOOKUP(C98,'[1]listing13'!$E$8:$H$345,4,0)</f>
        <v>TLG</v>
      </c>
      <c r="E98" s="77" t="s">
        <v>97</v>
      </c>
      <c r="F98" s="77" t="s">
        <v>32</v>
      </c>
      <c r="G98" s="75" t="s">
        <v>229</v>
      </c>
      <c r="H98" s="75" t="s">
        <v>481</v>
      </c>
      <c r="I98" s="77" t="s">
        <v>184</v>
      </c>
      <c r="J98" s="77" t="s">
        <v>76</v>
      </c>
      <c r="K98" s="77" t="s">
        <v>184</v>
      </c>
      <c r="L98" s="81">
        <v>0.982</v>
      </c>
      <c r="M98" s="75" t="s">
        <v>47</v>
      </c>
      <c r="N98" s="75" t="s">
        <v>514</v>
      </c>
      <c r="O98" s="77" t="s">
        <v>404</v>
      </c>
      <c r="P98" s="77" t="s">
        <v>516</v>
      </c>
    </row>
    <row r="99" spans="1:16" ht="60">
      <c r="A99" s="77">
        <f t="shared" si="2"/>
        <v>89</v>
      </c>
      <c r="B99" s="78" t="s">
        <v>495</v>
      </c>
      <c r="C99" s="76">
        <v>524</v>
      </c>
      <c r="D99" s="76" t="str">
        <f>VLOOKUP(C99,'[1]listing13'!$E$8:$H$345,4,0)</f>
        <v>MDR</v>
      </c>
      <c r="E99" s="77" t="s">
        <v>31</v>
      </c>
      <c r="F99" s="77" t="s">
        <v>32</v>
      </c>
      <c r="G99" s="75" t="s">
        <v>229</v>
      </c>
      <c r="H99" s="75" t="s">
        <v>481</v>
      </c>
      <c r="I99" s="77" t="s">
        <v>184</v>
      </c>
      <c r="J99" s="77" t="s">
        <v>496</v>
      </c>
      <c r="K99" s="77" t="s">
        <v>184</v>
      </c>
      <c r="L99" s="81">
        <v>0.6304</v>
      </c>
      <c r="M99" s="75" t="s">
        <v>497</v>
      </c>
      <c r="N99" s="78" t="s">
        <v>500</v>
      </c>
      <c r="O99" s="77" t="s">
        <v>170</v>
      </c>
      <c r="P99" s="77" t="s">
        <v>42</v>
      </c>
    </row>
    <row r="100" spans="1:16" ht="24">
      <c r="A100" s="77">
        <f t="shared" si="2"/>
        <v>90</v>
      </c>
      <c r="B100" s="75" t="s">
        <v>485</v>
      </c>
      <c r="C100" s="77">
        <v>120</v>
      </c>
      <c r="D100" s="76" t="str">
        <f>VLOOKUP(C100,'[1]listing13'!$E$8:$H$345,4,0)</f>
        <v>HAM</v>
      </c>
      <c r="E100" s="77" t="s">
        <v>125</v>
      </c>
      <c r="F100" s="77" t="s">
        <v>32</v>
      </c>
      <c r="G100" s="75" t="s">
        <v>229</v>
      </c>
      <c r="H100" s="75" t="s">
        <v>481</v>
      </c>
      <c r="I100" s="77" t="s">
        <v>184</v>
      </c>
      <c r="J100" s="77" t="s">
        <v>319</v>
      </c>
      <c r="K100" s="77" t="s">
        <v>184</v>
      </c>
      <c r="L100" s="81">
        <v>0.897</v>
      </c>
      <c r="M100" s="75" t="s">
        <v>486</v>
      </c>
      <c r="N100" s="78" t="s">
        <v>489</v>
      </c>
      <c r="O100" s="77" t="s">
        <v>229</v>
      </c>
      <c r="P100" s="77" t="s">
        <v>253</v>
      </c>
    </row>
    <row r="101" spans="1:16" ht="48">
      <c r="A101" s="77">
        <f t="shared" si="2"/>
        <v>91</v>
      </c>
      <c r="B101" s="75" t="s">
        <v>988</v>
      </c>
      <c r="C101" s="77">
        <v>125</v>
      </c>
      <c r="D101" s="76" t="str">
        <f>VLOOKUP(C101,'[1]listing13'!$E$8:$H$345,4,0)</f>
        <v>HML</v>
      </c>
      <c r="E101" s="77" t="s">
        <v>44</v>
      </c>
      <c r="F101" s="77" t="s">
        <v>32</v>
      </c>
      <c r="G101" s="75" t="s">
        <v>229</v>
      </c>
      <c r="H101" s="75" t="s">
        <v>481</v>
      </c>
      <c r="I101" s="77" t="s">
        <v>184</v>
      </c>
      <c r="J101" s="77" t="s">
        <v>319</v>
      </c>
      <c r="K101" s="77" t="s">
        <v>184</v>
      </c>
      <c r="L101" s="81">
        <v>0.7144</v>
      </c>
      <c r="M101" s="75" t="s">
        <v>518</v>
      </c>
      <c r="N101" s="78" t="s">
        <v>520</v>
      </c>
      <c r="O101" s="77" t="s">
        <v>229</v>
      </c>
      <c r="P101" s="77" t="s">
        <v>253</v>
      </c>
    </row>
    <row r="102" spans="1:16" ht="36">
      <c r="A102" s="77">
        <f t="shared" si="2"/>
        <v>92</v>
      </c>
      <c r="B102" s="75" t="s">
        <v>537</v>
      </c>
      <c r="C102" s="77">
        <v>378</v>
      </c>
      <c r="D102" s="76" t="str">
        <f>VLOOKUP(C102,'[1]listing13'!$E$8:$H$345,4,0)</f>
        <v>HSR</v>
      </c>
      <c r="E102" s="77" t="s">
        <v>538</v>
      </c>
      <c r="F102" s="77" t="s">
        <v>32</v>
      </c>
      <c r="G102" s="75" t="s">
        <v>229</v>
      </c>
      <c r="H102" s="75" t="s">
        <v>481</v>
      </c>
      <c r="I102" s="77" t="s">
        <v>184</v>
      </c>
      <c r="J102" s="77" t="s">
        <v>319</v>
      </c>
      <c r="K102" s="77" t="s">
        <v>184</v>
      </c>
      <c r="L102" s="81">
        <v>0.675</v>
      </c>
      <c r="M102" s="75" t="s">
        <v>539</v>
      </c>
      <c r="N102" s="78" t="s">
        <v>542</v>
      </c>
      <c r="O102" s="77" t="s">
        <v>367</v>
      </c>
      <c r="P102" s="77" t="s">
        <v>158</v>
      </c>
    </row>
    <row r="103" spans="1:16" ht="24">
      <c r="A103" s="77">
        <f t="shared" si="2"/>
        <v>93</v>
      </c>
      <c r="B103" s="75" t="s">
        <v>563</v>
      </c>
      <c r="C103" s="77">
        <v>369</v>
      </c>
      <c r="D103" s="76" t="str">
        <f>VLOOKUP(C103,'[1]listing13'!$E$8:$H$345,4,0)</f>
        <v>AAR</v>
      </c>
      <c r="E103" s="77" t="s">
        <v>31</v>
      </c>
      <c r="F103" s="77" t="s">
        <v>32</v>
      </c>
      <c r="G103" s="75" t="s">
        <v>367</v>
      </c>
      <c r="H103" s="75" t="s">
        <v>126</v>
      </c>
      <c r="I103" s="77" t="s">
        <v>184</v>
      </c>
      <c r="J103" s="77" t="s">
        <v>46</v>
      </c>
      <c r="K103" s="77" t="s">
        <v>184</v>
      </c>
      <c r="L103" s="81">
        <v>0.53</v>
      </c>
      <c r="M103" s="75" t="s">
        <v>564</v>
      </c>
      <c r="N103" s="78" t="s">
        <v>567</v>
      </c>
      <c r="O103" s="77" t="s">
        <v>395</v>
      </c>
      <c r="P103" s="77" t="s">
        <v>516</v>
      </c>
    </row>
    <row r="104" spans="1:16" ht="24">
      <c r="A104" s="77">
        <f t="shared" si="2"/>
        <v>94</v>
      </c>
      <c r="B104" s="75" t="s">
        <v>607</v>
      </c>
      <c r="C104" s="77">
        <v>121</v>
      </c>
      <c r="D104" s="76" t="str">
        <f>VLOOKUP(C104,'[1]listing13'!$E$8:$H$345,4,0)</f>
        <v>BYN</v>
      </c>
      <c r="E104" s="77" t="s">
        <v>524</v>
      </c>
      <c r="F104" s="77" t="s">
        <v>32</v>
      </c>
      <c r="G104" s="75" t="s">
        <v>95</v>
      </c>
      <c r="H104" s="75" t="s">
        <v>574</v>
      </c>
      <c r="I104" s="77" t="s">
        <v>184</v>
      </c>
      <c r="J104" s="77" t="s">
        <v>319</v>
      </c>
      <c r="K104" s="77" t="s">
        <v>184</v>
      </c>
      <c r="L104" s="81">
        <v>0.5393</v>
      </c>
      <c r="M104" s="75" t="s">
        <v>608</v>
      </c>
      <c r="N104" s="78" t="s">
        <v>611</v>
      </c>
      <c r="O104" s="77" t="s">
        <v>578</v>
      </c>
      <c r="P104" s="77" t="s">
        <v>192</v>
      </c>
    </row>
    <row r="105" spans="1:16" ht="36">
      <c r="A105" s="77">
        <f t="shared" si="2"/>
        <v>95</v>
      </c>
      <c r="B105" s="75" t="s">
        <v>589</v>
      </c>
      <c r="C105" s="77">
        <v>458</v>
      </c>
      <c r="D105" s="76" t="str">
        <f>VLOOKUP(C105,'[1]listing13'!$E$8:$H$345,4,0)</f>
        <v>TTL</v>
      </c>
      <c r="E105" s="77" t="s">
        <v>44</v>
      </c>
      <c r="F105" s="77" t="s">
        <v>32</v>
      </c>
      <c r="G105" s="75" t="s">
        <v>95</v>
      </c>
      <c r="H105" s="75" t="s">
        <v>126</v>
      </c>
      <c r="I105" s="77" t="s">
        <v>184</v>
      </c>
      <c r="J105" s="77" t="s">
        <v>46</v>
      </c>
      <c r="K105" s="77" t="s">
        <v>184</v>
      </c>
      <c r="L105" s="81"/>
      <c r="M105" s="75" t="s">
        <v>590</v>
      </c>
      <c r="N105" s="75" t="s">
        <v>593</v>
      </c>
      <c r="O105" s="77" t="s">
        <v>367</v>
      </c>
      <c r="P105" s="77" t="s">
        <v>585</v>
      </c>
    </row>
    <row r="106" spans="1:16" ht="24">
      <c r="A106" s="77">
        <f t="shared" si="2"/>
        <v>96</v>
      </c>
      <c r="B106" s="75" t="s">
        <v>586</v>
      </c>
      <c r="C106" s="77">
        <v>178</v>
      </c>
      <c r="D106" s="76" t="str">
        <f>VLOOKUP(C106,'[1]listing13'!$E$8:$H$345,4,0)</f>
        <v>JRG</v>
      </c>
      <c r="E106" s="77" t="s">
        <v>31</v>
      </c>
      <c r="F106" s="77" t="s">
        <v>32</v>
      </c>
      <c r="G106" s="75" t="s">
        <v>95</v>
      </c>
      <c r="H106" s="75" t="s">
        <v>574</v>
      </c>
      <c r="I106" s="77" t="s">
        <v>184</v>
      </c>
      <c r="J106" s="77" t="s">
        <v>46</v>
      </c>
      <c r="K106" s="77" t="s">
        <v>184</v>
      </c>
      <c r="L106" s="81"/>
      <c r="M106" s="75" t="s">
        <v>47</v>
      </c>
      <c r="N106" s="78" t="s">
        <v>588</v>
      </c>
      <c r="O106" s="77" t="s">
        <v>95</v>
      </c>
      <c r="P106" s="77" t="s">
        <v>253</v>
      </c>
    </row>
    <row r="107" spans="1:16" ht="36">
      <c r="A107" s="77">
        <f t="shared" si="2"/>
        <v>97</v>
      </c>
      <c r="B107" s="75" t="s">
        <v>613</v>
      </c>
      <c r="C107" s="77">
        <v>424</v>
      </c>
      <c r="D107" s="76" t="str">
        <f>VLOOKUP(C107,'[1]listing13'!$E$8:$H$345,4,0)</f>
        <v>GTU</v>
      </c>
      <c r="E107" s="77" t="s">
        <v>533</v>
      </c>
      <c r="F107" s="77" t="s">
        <v>32</v>
      </c>
      <c r="G107" s="75" t="s">
        <v>95</v>
      </c>
      <c r="H107" s="75" t="s">
        <v>574</v>
      </c>
      <c r="I107" s="77" t="s">
        <v>184</v>
      </c>
      <c r="J107" s="77" t="s">
        <v>153</v>
      </c>
      <c r="K107" s="77" t="s">
        <v>184</v>
      </c>
      <c r="L107" s="81"/>
      <c r="M107" s="75" t="s">
        <v>47</v>
      </c>
      <c r="N107" s="78" t="s">
        <v>615</v>
      </c>
      <c r="O107" s="77" t="s">
        <v>578</v>
      </c>
      <c r="P107" s="77" t="s">
        <v>158</v>
      </c>
    </row>
    <row r="108" spans="1:16" ht="36">
      <c r="A108" s="77">
        <f aca="true" t="shared" si="3" ref="A108:A139">A107+1</f>
        <v>98</v>
      </c>
      <c r="B108" s="75" t="s">
        <v>616</v>
      </c>
      <c r="C108" s="77">
        <v>248</v>
      </c>
      <c r="D108" s="76" t="str">
        <f>VLOOKUP(C108,'[1]listing13'!$E$8:$H$345,4,0)</f>
        <v>OEE</v>
      </c>
      <c r="E108" s="77" t="s">
        <v>533</v>
      </c>
      <c r="F108" s="77" t="s">
        <v>32</v>
      </c>
      <c r="G108" s="75" t="s">
        <v>95</v>
      </c>
      <c r="H108" s="75" t="s">
        <v>574</v>
      </c>
      <c r="I108" s="77" t="s">
        <v>184</v>
      </c>
      <c r="J108" s="77" t="s">
        <v>46</v>
      </c>
      <c r="K108" s="77" t="s">
        <v>184</v>
      </c>
      <c r="L108" s="81">
        <v>0.798</v>
      </c>
      <c r="M108" s="75" t="s">
        <v>47</v>
      </c>
      <c r="N108" s="78" t="s">
        <v>618</v>
      </c>
      <c r="O108" s="77" t="s">
        <v>406</v>
      </c>
      <c r="P108" s="77" t="s">
        <v>158</v>
      </c>
    </row>
    <row r="109" spans="1:16" ht="36">
      <c r="A109" s="77">
        <f t="shared" si="3"/>
        <v>99</v>
      </c>
      <c r="B109" s="75" t="s">
        <v>630</v>
      </c>
      <c r="C109" s="77">
        <v>364</v>
      </c>
      <c r="D109" s="86" t="s">
        <v>1067</v>
      </c>
      <c r="E109" s="77" t="s">
        <v>538</v>
      </c>
      <c r="F109" s="77" t="s">
        <v>32</v>
      </c>
      <c r="G109" s="75" t="s">
        <v>95</v>
      </c>
      <c r="H109" s="75" t="s">
        <v>176</v>
      </c>
      <c r="I109" s="77" t="s">
        <v>184</v>
      </c>
      <c r="J109" s="77" t="s">
        <v>46</v>
      </c>
      <c r="K109" s="77" t="s">
        <v>184</v>
      </c>
      <c r="L109" s="81">
        <v>0.925</v>
      </c>
      <c r="M109" s="75" t="s">
        <v>47</v>
      </c>
      <c r="N109" s="78" t="s">
        <v>1038</v>
      </c>
      <c r="O109" s="77"/>
      <c r="P109" s="77" t="s">
        <v>158</v>
      </c>
    </row>
    <row r="110" spans="1:16" ht="24">
      <c r="A110" s="77">
        <f t="shared" si="3"/>
        <v>100</v>
      </c>
      <c r="B110" s="75" t="s">
        <v>634</v>
      </c>
      <c r="C110" s="77">
        <v>395</v>
      </c>
      <c r="D110" s="76" t="str">
        <f>VLOOKUP(C110,'[1]listing13'!$E$8:$H$345,4,0)</f>
        <v>BUT</v>
      </c>
      <c r="E110" s="77" t="s">
        <v>538</v>
      </c>
      <c r="F110" s="77" t="s">
        <v>32</v>
      </c>
      <c r="G110" s="75" t="s">
        <v>95</v>
      </c>
      <c r="H110" s="75" t="s">
        <v>109</v>
      </c>
      <c r="I110" s="77" t="s">
        <v>184</v>
      </c>
      <c r="J110" s="77" t="s">
        <v>46</v>
      </c>
      <c r="K110" s="77" t="s">
        <v>184</v>
      </c>
      <c r="L110" s="81">
        <v>0.6785</v>
      </c>
      <c r="M110" s="75" t="s">
        <v>418</v>
      </c>
      <c r="N110" s="78" t="s">
        <v>636</v>
      </c>
      <c r="O110" s="77" t="s">
        <v>95</v>
      </c>
      <c r="P110" s="77" t="s">
        <v>158</v>
      </c>
    </row>
    <row r="111" spans="1:16" ht="36">
      <c r="A111" s="77">
        <f t="shared" si="3"/>
        <v>101</v>
      </c>
      <c r="B111" s="75" t="s">
        <v>624</v>
      </c>
      <c r="C111" s="77">
        <v>448</v>
      </c>
      <c r="D111" s="76" t="str">
        <f>VLOOKUP(C111,'[1]listing13'!$E$8:$H$345,4,0)</f>
        <v>CHR</v>
      </c>
      <c r="E111" s="77" t="s">
        <v>538</v>
      </c>
      <c r="F111" s="77" t="s">
        <v>32</v>
      </c>
      <c r="G111" s="75" t="s">
        <v>95</v>
      </c>
      <c r="H111" s="75" t="s">
        <v>574</v>
      </c>
      <c r="I111" s="77" t="s">
        <v>184</v>
      </c>
      <c r="J111" s="77" t="s">
        <v>46</v>
      </c>
      <c r="K111" s="77" t="s">
        <v>184</v>
      </c>
      <c r="L111" s="81">
        <v>0.795</v>
      </c>
      <c r="M111" s="75" t="s">
        <v>625</v>
      </c>
      <c r="N111" s="78" t="s">
        <v>628</v>
      </c>
      <c r="O111" s="77"/>
      <c r="P111" s="77" t="s">
        <v>629</v>
      </c>
    </row>
    <row r="112" spans="1:16" ht="24">
      <c r="A112" s="77">
        <f t="shared" si="3"/>
        <v>102</v>
      </c>
      <c r="B112" s="75" t="s">
        <v>683</v>
      </c>
      <c r="C112" s="77">
        <v>452</v>
      </c>
      <c r="D112" s="76" t="str">
        <f>VLOOKUP(C112,'[1]listing13'!$E$8:$H$345,4,0)</f>
        <v>AOI</v>
      </c>
      <c r="E112" s="77" t="s">
        <v>533</v>
      </c>
      <c r="F112" s="77" t="s">
        <v>32</v>
      </c>
      <c r="G112" s="75" t="s">
        <v>395</v>
      </c>
      <c r="H112" s="75" t="s">
        <v>560</v>
      </c>
      <c r="I112" s="77" t="s">
        <v>184</v>
      </c>
      <c r="J112" s="77" t="s">
        <v>90</v>
      </c>
      <c r="K112" s="77" t="s">
        <v>184</v>
      </c>
      <c r="L112" s="81">
        <v>0.8614</v>
      </c>
      <c r="M112" s="75" t="s">
        <v>47</v>
      </c>
      <c r="N112" s="75" t="s">
        <v>685</v>
      </c>
      <c r="O112" s="77" t="s">
        <v>406</v>
      </c>
      <c r="P112" s="77" t="s">
        <v>208</v>
      </c>
    </row>
    <row r="113" spans="1:16" ht="24">
      <c r="A113" s="77">
        <f t="shared" si="3"/>
        <v>103</v>
      </c>
      <c r="B113" s="78" t="s">
        <v>700</v>
      </c>
      <c r="C113" s="76">
        <v>23</v>
      </c>
      <c r="D113" s="76" t="str">
        <f>VLOOKUP(C113,'[1]listing13'!$E$8:$H$345,4,0)</f>
        <v>MNS</v>
      </c>
      <c r="E113" s="76" t="s">
        <v>524</v>
      </c>
      <c r="F113" s="77" t="s">
        <v>32</v>
      </c>
      <c r="G113" s="75" t="s">
        <v>406</v>
      </c>
      <c r="H113" s="75" t="s">
        <v>176</v>
      </c>
      <c r="I113" s="77" t="s">
        <v>184</v>
      </c>
      <c r="J113" s="77" t="s">
        <v>319</v>
      </c>
      <c r="K113" s="77" t="s">
        <v>184</v>
      </c>
      <c r="L113" s="81">
        <v>0.6964</v>
      </c>
      <c r="M113" s="75" t="s">
        <v>47</v>
      </c>
      <c r="N113" s="75" t="s">
        <v>702</v>
      </c>
      <c r="O113" s="77" t="s">
        <v>395</v>
      </c>
      <c r="P113" s="77" t="s">
        <v>315</v>
      </c>
    </row>
    <row r="114" spans="1:16" ht="24">
      <c r="A114" s="77">
        <f t="shared" si="3"/>
        <v>104</v>
      </c>
      <c r="B114" s="75" t="s">
        <v>758</v>
      </c>
      <c r="C114" s="77">
        <v>445</v>
      </c>
      <c r="D114" s="76" t="str">
        <f>VLOOKUP(C114,'[1]listing13'!$E$8:$H$345,4,0)</f>
        <v>BTG</v>
      </c>
      <c r="E114" s="77" t="s">
        <v>44</v>
      </c>
      <c r="F114" s="77" t="s">
        <v>32</v>
      </c>
      <c r="G114" s="75" t="s">
        <v>458</v>
      </c>
      <c r="H114" s="75" t="s">
        <v>734</v>
      </c>
      <c r="I114" s="77" t="s">
        <v>184</v>
      </c>
      <c r="J114" s="77" t="s">
        <v>46</v>
      </c>
      <c r="K114" s="77" t="s">
        <v>184</v>
      </c>
      <c r="L114" s="81">
        <v>0.935</v>
      </c>
      <c r="M114" s="75" t="s">
        <v>759</v>
      </c>
      <c r="N114" s="75" t="s">
        <v>761</v>
      </c>
      <c r="O114" s="77" t="s">
        <v>406</v>
      </c>
      <c r="P114" s="77" t="s">
        <v>42</v>
      </c>
    </row>
    <row r="115" spans="1:16" ht="24">
      <c r="A115" s="77">
        <f t="shared" si="3"/>
        <v>105</v>
      </c>
      <c r="B115" s="75" t="s">
        <v>751</v>
      </c>
      <c r="C115" s="77">
        <v>200</v>
      </c>
      <c r="D115" s="76" t="str">
        <f>VLOOKUP(C115,'[1]listing13'!$E$8:$H$345,4,0)</f>
        <v>NOG</v>
      </c>
      <c r="E115" s="77" t="s">
        <v>125</v>
      </c>
      <c r="F115" s="77" t="s">
        <v>32</v>
      </c>
      <c r="G115" s="75" t="s">
        <v>458</v>
      </c>
      <c r="H115" s="75" t="s">
        <v>734</v>
      </c>
      <c r="I115" s="77" t="s">
        <v>184</v>
      </c>
      <c r="J115" s="77" t="s">
        <v>46</v>
      </c>
      <c r="K115" s="77" t="s">
        <v>184</v>
      </c>
      <c r="L115" s="82"/>
      <c r="M115" s="78" t="s">
        <v>752</v>
      </c>
      <c r="N115" s="78" t="s">
        <v>754</v>
      </c>
      <c r="O115" s="76" t="s">
        <v>756</v>
      </c>
      <c r="P115" s="76" t="s">
        <v>757</v>
      </c>
    </row>
    <row r="116" spans="1:16" ht="24">
      <c r="A116" s="77">
        <f t="shared" si="3"/>
        <v>106</v>
      </c>
      <c r="B116" s="75" t="s">
        <v>773</v>
      </c>
      <c r="C116" s="77">
        <v>68</v>
      </c>
      <c r="D116" s="76" t="str">
        <f>VLOOKUP(C116,'[1]listing13'!$E$8:$H$345,4,0)</f>
        <v>ERS</v>
      </c>
      <c r="E116" s="77" t="s">
        <v>44</v>
      </c>
      <c r="F116" s="77" t="s">
        <v>32</v>
      </c>
      <c r="G116" s="75" t="s">
        <v>481</v>
      </c>
      <c r="H116" s="75" t="s">
        <v>261</v>
      </c>
      <c r="I116" s="77" t="s">
        <v>184</v>
      </c>
      <c r="J116" s="77" t="s">
        <v>76</v>
      </c>
      <c r="K116" s="77" t="s">
        <v>184</v>
      </c>
      <c r="L116" s="81">
        <v>0.66</v>
      </c>
      <c r="M116" s="75" t="s">
        <v>47</v>
      </c>
      <c r="N116" s="75" t="s">
        <v>775</v>
      </c>
      <c r="O116" s="77" t="s">
        <v>53</v>
      </c>
      <c r="P116" s="77" t="s">
        <v>158</v>
      </c>
    </row>
    <row r="117" spans="1:16" ht="24">
      <c r="A117" s="77">
        <f t="shared" si="3"/>
        <v>107</v>
      </c>
      <c r="B117" s="75" t="s">
        <v>784</v>
      </c>
      <c r="C117" s="77">
        <v>175</v>
      </c>
      <c r="D117" s="76" t="str">
        <f>VLOOKUP(C117,'[1]listing13'!$E$8:$H$345,4,0)</f>
        <v>AMT</v>
      </c>
      <c r="E117" s="77" t="s">
        <v>524</v>
      </c>
      <c r="F117" s="77" t="s">
        <v>32</v>
      </c>
      <c r="G117" s="75" t="s">
        <v>481</v>
      </c>
      <c r="H117" s="75" t="s">
        <v>261</v>
      </c>
      <c r="I117" s="77" t="s">
        <v>184</v>
      </c>
      <c r="J117" s="77" t="s">
        <v>46</v>
      </c>
      <c r="K117" s="77" t="s">
        <v>184</v>
      </c>
      <c r="L117" s="82">
        <v>0.7367</v>
      </c>
      <c r="M117" s="78" t="s">
        <v>785</v>
      </c>
      <c r="N117" s="78" t="s">
        <v>1039</v>
      </c>
      <c r="O117" s="76" t="s">
        <v>53</v>
      </c>
      <c r="P117" s="76" t="s">
        <v>1049</v>
      </c>
    </row>
    <row r="118" spans="1:16" ht="24">
      <c r="A118" s="77">
        <f t="shared" si="3"/>
        <v>108</v>
      </c>
      <c r="B118" s="75" t="s">
        <v>807</v>
      </c>
      <c r="C118" s="77">
        <v>152</v>
      </c>
      <c r="D118" s="76" t="str">
        <f>VLOOKUP(C118,'[1]listing13'!$E$8:$H$345,4,0)</f>
        <v>BAJ</v>
      </c>
      <c r="E118" s="77" t="s">
        <v>538</v>
      </c>
      <c r="F118" s="77" t="s">
        <v>793</v>
      </c>
      <c r="G118" s="75" t="s">
        <v>545</v>
      </c>
      <c r="H118" s="75" t="s">
        <v>119</v>
      </c>
      <c r="I118" s="77" t="s">
        <v>184</v>
      </c>
      <c r="J118" s="77" t="s">
        <v>90</v>
      </c>
      <c r="K118" s="77" t="s">
        <v>184</v>
      </c>
      <c r="L118" s="82">
        <v>0.718</v>
      </c>
      <c r="M118" s="78" t="s">
        <v>808</v>
      </c>
      <c r="N118" s="85" t="s">
        <v>1040</v>
      </c>
      <c r="O118" s="76" t="s">
        <v>552</v>
      </c>
      <c r="P118" s="76" t="s">
        <v>1018</v>
      </c>
    </row>
    <row r="119" spans="1:16" ht="24">
      <c r="A119" s="77">
        <f t="shared" si="3"/>
        <v>109</v>
      </c>
      <c r="B119" s="75" t="s">
        <v>821</v>
      </c>
      <c r="C119" s="77">
        <v>37</v>
      </c>
      <c r="D119" s="76" t="str">
        <f>VLOOKUP(C119,'[1]listing13'!$E$8:$H$345,4,0)</f>
        <v>SOI</v>
      </c>
      <c r="E119" s="77" t="s">
        <v>533</v>
      </c>
      <c r="F119" s="77" t="s">
        <v>32</v>
      </c>
      <c r="G119" s="75" t="s">
        <v>126</v>
      </c>
      <c r="H119" s="75" t="s">
        <v>816</v>
      </c>
      <c r="I119" s="77" t="s">
        <v>184</v>
      </c>
      <c r="J119" s="77" t="s">
        <v>306</v>
      </c>
      <c r="K119" s="77" t="s">
        <v>184</v>
      </c>
      <c r="L119" s="82">
        <v>0.879</v>
      </c>
      <c r="M119" s="78" t="s">
        <v>817</v>
      </c>
      <c r="N119" s="78" t="s">
        <v>822</v>
      </c>
      <c r="O119" s="76" t="s">
        <v>126</v>
      </c>
      <c r="P119" s="76" t="s">
        <v>253</v>
      </c>
    </row>
    <row r="120" spans="1:16" ht="24">
      <c r="A120" s="77">
        <f t="shared" si="3"/>
        <v>110</v>
      </c>
      <c r="B120" s="75" t="s">
        <v>823</v>
      </c>
      <c r="C120" s="77">
        <v>412</v>
      </c>
      <c r="D120" s="76" t="str">
        <f>VLOOKUP(C120,'[1]listing13'!$E$8:$H$345,4,0)</f>
        <v>OTL</v>
      </c>
      <c r="E120" s="77" t="s">
        <v>538</v>
      </c>
      <c r="F120" s="77" t="s">
        <v>32</v>
      </c>
      <c r="G120" s="75" t="s">
        <v>126</v>
      </c>
      <c r="H120" s="75" t="s">
        <v>816</v>
      </c>
      <c r="I120" s="77" t="s">
        <v>184</v>
      </c>
      <c r="J120" s="77" t="s">
        <v>76</v>
      </c>
      <c r="K120" s="77" t="s">
        <v>184</v>
      </c>
      <c r="L120" s="81">
        <v>0.7091</v>
      </c>
      <c r="M120" s="75" t="s">
        <v>824</v>
      </c>
      <c r="N120" s="78" t="s">
        <v>827</v>
      </c>
      <c r="O120" s="77" t="s">
        <v>126</v>
      </c>
      <c r="P120" s="77" t="s">
        <v>158</v>
      </c>
    </row>
    <row r="121" spans="1:16" ht="24">
      <c r="A121" s="77">
        <f t="shared" si="3"/>
        <v>111</v>
      </c>
      <c r="B121" s="75" t="s">
        <v>828</v>
      </c>
      <c r="C121" s="77">
        <v>409</v>
      </c>
      <c r="D121" s="76" t="str">
        <f>VLOOKUP(C121,'[1]listing13'!$E$8:$H$345,4,0)</f>
        <v>HJL</v>
      </c>
      <c r="E121" s="77" t="s">
        <v>538</v>
      </c>
      <c r="F121" s="77" t="s">
        <v>32</v>
      </c>
      <c r="G121" s="75" t="s">
        <v>126</v>
      </c>
      <c r="H121" s="75" t="s">
        <v>816</v>
      </c>
      <c r="I121" s="77" t="s">
        <v>184</v>
      </c>
      <c r="J121" s="77" t="s">
        <v>76</v>
      </c>
      <c r="K121" s="77" t="s">
        <v>184</v>
      </c>
      <c r="L121" s="82">
        <v>0.8568</v>
      </c>
      <c r="M121" s="78" t="s">
        <v>829</v>
      </c>
      <c r="N121" s="78" t="s">
        <v>830</v>
      </c>
      <c r="O121" s="76" t="s">
        <v>53</v>
      </c>
      <c r="P121" s="76" t="s">
        <v>158</v>
      </c>
    </row>
    <row r="122" spans="1:16" ht="24">
      <c r="A122" s="77">
        <f t="shared" si="3"/>
        <v>112</v>
      </c>
      <c r="B122" s="75" t="s">
        <v>837</v>
      </c>
      <c r="C122" s="77">
        <v>343</v>
      </c>
      <c r="D122" s="76" t="str">
        <f>VLOOKUP(C122,'[1]listing13'!$E$8:$H$345,4,0)</f>
        <v>DHS</v>
      </c>
      <c r="E122" s="77" t="s">
        <v>524</v>
      </c>
      <c r="F122" s="77" t="s">
        <v>32</v>
      </c>
      <c r="G122" s="75" t="s">
        <v>574</v>
      </c>
      <c r="H122" s="75" t="s">
        <v>341</v>
      </c>
      <c r="I122" s="77" t="s">
        <v>184</v>
      </c>
      <c r="J122" s="77" t="s">
        <v>46</v>
      </c>
      <c r="K122" s="77" t="s">
        <v>184</v>
      </c>
      <c r="L122" s="82">
        <v>0.564</v>
      </c>
      <c r="M122" s="78" t="s">
        <v>838</v>
      </c>
      <c r="N122" s="78" t="s">
        <v>840</v>
      </c>
      <c r="O122" s="76" t="s">
        <v>126</v>
      </c>
      <c r="P122" s="76" t="s">
        <v>42</v>
      </c>
    </row>
    <row r="123" spans="1:16" ht="24">
      <c r="A123" s="77">
        <f t="shared" si="3"/>
        <v>113</v>
      </c>
      <c r="B123" s="75" t="s">
        <v>842</v>
      </c>
      <c r="C123" s="77">
        <v>353</v>
      </c>
      <c r="D123" s="76" t="str">
        <f>VLOOKUP(C123,'[1]listing13'!$E$8:$H$345,4,0)</f>
        <v>HZB</v>
      </c>
      <c r="E123" s="77" t="s">
        <v>533</v>
      </c>
      <c r="F123" s="77" t="s">
        <v>32</v>
      </c>
      <c r="G123" s="75" t="s">
        <v>574</v>
      </c>
      <c r="H123" s="75" t="s">
        <v>341</v>
      </c>
      <c r="I123" s="77" t="s">
        <v>184</v>
      </c>
      <c r="J123" s="77" t="s">
        <v>90</v>
      </c>
      <c r="K123" s="77" t="s">
        <v>184</v>
      </c>
      <c r="L123" s="82">
        <v>0.676</v>
      </c>
      <c r="M123" s="78" t="s">
        <v>843</v>
      </c>
      <c r="N123" s="75" t="s">
        <v>969</v>
      </c>
      <c r="O123" s="76"/>
      <c r="P123" s="76" t="s">
        <v>970</v>
      </c>
    </row>
    <row r="124" spans="1:16" ht="24">
      <c r="A124" s="77">
        <f t="shared" si="3"/>
        <v>114</v>
      </c>
      <c r="B124" s="75" t="s">
        <v>848</v>
      </c>
      <c r="C124" s="77">
        <v>414</v>
      </c>
      <c r="D124" s="76" t="str">
        <f>VLOOKUP(C124,'[1]listing13'!$E$8:$H$345,4,0)</f>
        <v>SES</v>
      </c>
      <c r="E124" s="77" t="s">
        <v>538</v>
      </c>
      <c r="F124" s="77" t="s">
        <v>32</v>
      </c>
      <c r="G124" s="75" t="s">
        <v>109</v>
      </c>
      <c r="H124" s="75" t="s">
        <v>221</v>
      </c>
      <c r="I124" s="77" t="s">
        <v>184</v>
      </c>
      <c r="J124" s="77" t="s">
        <v>76</v>
      </c>
      <c r="K124" s="77" t="s">
        <v>184</v>
      </c>
      <c r="L124" s="82">
        <v>0.946</v>
      </c>
      <c r="M124" s="78" t="s">
        <v>47</v>
      </c>
      <c r="N124" s="78" t="s">
        <v>850</v>
      </c>
      <c r="O124" s="76" t="s">
        <v>574</v>
      </c>
      <c r="P124" s="76" t="s">
        <v>42</v>
      </c>
    </row>
    <row r="125" spans="1:16" ht="48">
      <c r="A125" s="77">
        <f t="shared" si="3"/>
        <v>115</v>
      </c>
      <c r="B125" s="75" t="s">
        <v>879</v>
      </c>
      <c r="C125" s="77">
        <v>537</v>
      </c>
      <c r="D125" s="76" t="str">
        <f>VLOOKUP(C125,'[1]listing13'!$E$8:$H$345,4,0)</f>
        <v>ETR</v>
      </c>
      <c r="E125" s="77" t="s">
        <v>533</v>
      </c>
      <c r="F125" s="77" t="s">
        <v>793</v>
      </c>
      <c r="G125" s="75" t="s">
        <v>377</v>
      </c>
      <c r="H125" s="75" t="s">
        <v>596</v>
      </c>
      <c r="I125" s="77" t="s">
        <v>184</v>
      </c>
      <c r="J125" s="77" t="s">
        <v>319</v>
      </c>
      <c r="K125" s="77" t="s">
        <v>184</v>
      </c>
      <c r="L125" s="82">
        <v>0.8666</v>
      </c>
      <c r="M125" s="78" t="s">
        <v>267</v>
      </c>
      <c r="N125" s="85" t="s">
        <v>882</v>
      </c>
      <c r="O125" s="76" t="s">
        <v>137</v>
      </c>
      <c r="P125" s="76" t="s">
        <v>325</v>
      </c>
    </row>
    <row r="126" spans="1:16" ht="24">
      <c r="A126" s="77">
        <f t="shared" si="3"/>
        <v>116</v>
      </c>
      <c r="B126" s="75" t="s">
        <v>888</v>
      </c>
      <c r="C126" s="77">
        <v>385</v>
      </c>
      <c r="D126" s="76" t="str">
        <f>VLOOKUP(C126,'[1]listing13'!$E$8:$H$345,4,0)</f>
        <v>SOH</v>
      </c>
      <c r="E126" s="77" t="s">
        <v>125</v>
      </c>
      <c r="F126" s="77" t="s">
        <v>32</v>
      </c>
      <c r="G126" s="75"/>
      <c r="H126" s="75"/>
      <c r="I126" s="77" t="s">
        <v>184</v>
      </c>
      <c r="J126" s="77" t="s">
        <v>90</v>
      </c>
      <c r="K126" s="77" t="s">
        <v>184</v>
      </c>
      <c r="L126" s="82">
        <v>0.573</v>
      </c>
      <c r="M126" s="78" t="s">
        <v>889</v>
      </c>
      <c r="N126" s="78" t="s">
        <v>892</v>
      </c>
      <c r="O126" s="76" t="s">
        <v>354</v>
      </c>
      <c r="P126" s="76" t="s">
        <v>253</v>
      </c>
    </row>
    <row r="127" spans="1:16" ht="36">
      <c r="A127" s="77">
        <f t="shared" si="3"/>
        <v>117</v>
      </c>
      <c r="B127" s="75" t="s">
        <v>316</v>
      </c>
      <c r="C127" s="76">
        <v>531</v>
      </c>
      <c r="D127" s="76" t="str">
        <f>VLOOKUP(C127,'[1]listing13'!$E$8:$H$345,4,0)</f>
        <v>NKT</v>
      </c>
      <c r="E127" s="77" t="s">
        <v>55</v>
      </c>
      <c r="F127" s="77" t="s">
        <v>32</v>
      </c>
      <c r="G127" s="75" t="s">
        <v>317</v>
      </c>
      <c r="H127" s="75" t="s">
        <v>89</v>
      </c>
      <c r="I127" s="77" t="s">
        <v>318</v>
      </c>
      <c r="J127" s="76" t="s">
        <v>319</v>
      </c>
      <c r="K127" s="77" t="s">
        <v>318</v>
      </c>
      <c r="L127" s="81">
        <v>0.8803</v>
      </c>
      <c r="M127" s="78" t="s">
        <v>320</v>
      </c>
      <c r="N127" s="78" t="s">
        <v>323</v>
      </c>
      <c r="O127" s="77" t="s">
        <v>62</v>
      </c>
      <c r="P127" s="77" t="s">
        <v>325</v>
      </c>
    </row>
    <row r="128" spans="1:16" ht="36">
      <c r="A128" s="77">
        <f t="shared" si="3"/>
        <v>118</v>
      </c>
      <c r="B128" s="75" t="s">
        <v>383</v>
      </c>
      <c r="C128" s="77">
        <v>521</v>
      </c>
      <c r="D128" s="76" t="str">
        <f>VLOOKUP(C128,'[1]listing13'!$E$8:$H$345,4,0)</f>
        <v>JTB</v>
      </c>
      <c r="E128" s="77" t="s">
        <v>97</v>
      </c>
      <c r="F128" s="77" t="s">
        <v>32</v>
      </c>
      <c r="G128" s="75" t="s">
        <v>252</v>
      </c>
      <c r="H128" s="75" t="s">
        <v>367</v>
      </c>
      <c r="I128" s="77" t="s">
        <v>168</v>
      </c>
      <c r="J128" s="77" t="s">
        <v>83</v>
      </c>
      <c r="K128" s="77" t="s">
        <v>168</v>
      </c>
      <c r="L128" s="81"/>
      <c r="M128" s="75" t="s">
        <v>384</v>
      </c>
      <c r="N128" s="75" t="s">
        <v>387</v>
      </c>
      <c r="O128" s="77" t="s">
        <v>252</v>
      </c>
      <c r="P128" s="77" t="s">
        <v>388</v>
      </c>
    </row>
    <row r="129" spans="1:16" ht="48">
      <c r="A129" s="77">
        <f t="shared" si="3"/>
        <v>119</v>
      </c>
      <c r="B129" s="75" t="s">
        <v>801</v>
      </c>
      <c r="C129" s="77">
        <v>94</v>
      </c>
      <c r="D129" s="76" t="str">
        <f>VLOOKUP(C129,'[1]listing13'!$E$8:$H$345,4,0)</f>
        <v>HUN</v>
      </c>
      <c r="E129" s="77" t="s">
        <v>524</v>
      </c>
      <c r="F129" s="77" t="s">
        <v>32</v>
      </c>
      <c r="G129" s="75" t="s">
        <v>545</v>
      </c>
      <c r="H129" s="75" t="s">
        <v>119</v>
      </c>
      <c r="I129" s="77" t="s">
        <v>168</v>
      </c>
      <c r="J129" s="77" t="s">
        <v>76</v>
      </c>
      <c r="K129" s="77" t="s">
        <v>168</v>
      </c>
      <c r="L129" s="82">
        <v>0.998</v>
      </c>
      <c r="M129" s="78" t="s">
        <v>802</v>
      </c>
      <c r="N129" s="78" t="s">
        <v>805</v>
      </c>
      <c r="O129" s="76" t="s">
        <v>545</v>
      </c>
      <c r="P129" s="76" t="s">
        <v>806</v>
      </c>
    </row>
    <row r="130" spans="1:16" ht="24">
      <c r="A130" s="77">
        <f t="shared" si="3"/>
        <v>120</v>
      </c>
      <c r="B130" s="75" t="s">
        <v>856</v>
      </c>
      <c r="C130" s="77">
        <v>162</v>
      </c>
      <c r="D130" s="76" t="str">
        <f>VLOOKUP(C130,'[1]listing13'!$E$8:$H$345,4,0)</f>
        <v>CHE</v>
      </c>
      <c r="E130" s="77" t="s">
        <v>125</v>
      </c>
      <c r="F130" s="77" t="s">
        <v>793</v>
      </c>
      <c r="G130" s="75" t="s">
        <v>354</v>
      </c>
      <c r="H130" s="75" t="s">
        <v>687</v>
      </c>
      <c r="I130" s="77" t="s">
        <v>407</v>
      </c>
      <c r="J130" s="77" t="s">
        <v>46</v>
      </c>
      <c r="K130" s="77" t="s">
        <v>407</v>
      </c>
      <c r="L130" s="82">
        <v>0.661</v>
      </c>
      <c r="M130" s="78" t="s">
        <v>857</v>
      </c>
      <c r="N130" s="78" t="s">
        <v>860</v>
      </c>
      <c r="O130" s="76" t="s">
        <v>137</v>
      </c>
      <c r="P130" s="76" t="s">
        <v>862</v>
      </c>
    </row>
    <row r="131" spans="1:16" ht="36">
      <c r="A131" s="77">
        <f t="shared" si="3"/>
        <v>121</v>
      </c>
      <c r="B131" s="75" t="s">
        <v>787</v>
      </c>
      <c r="C131" s="77">
        <v>8</v>
      </c>
      <c r="D131" s="76" t="str">
        <f>VLOOKUP(C131,'[1]listing13'!$E$8:$H$345,4,0)</f>
        <v>HRD</v>
      </c>
      <c r="E131" s="77" t="s">
        <v>31</v>
      </c>
      <c r="F131" s="77" t="s">
        <v>32</v>
      </c>
      <c r="G131" s="75" t="s">
        <v>545</v>
      </c>
      <c r="H131" s="75" t="s">
        <v>119</v>
      </c>
      <c r="I131" s="77" t="s">
        <v>579</v>
      </c>
      <c r="J131" s="77" t="s">
        <v>319</v>
      </c>
      <c r="K131" s="77" t="s">
        <v>579</v>
      </c>
      <c r="L131" s="82">
        <v>0.9597</v>
      </c>
      <c r="M131" s="78" t="s">
        <v>47</v>
      </c>
      <c r="N131" s="75" t="s">
        <v>790</v>
      </c>
      <c r="O131" s="76" t="s">
        <v>126</v>
      </c>
      <c r="P131" s="76" t="s">
        <v>42</v>
      </c>
    </row>
    <row r="132" spans="1:16" ht="36">
      <c r="A132" s="77">
        <f t="shared" si="3"/>
        <v>122</v>
      </c>
      <c r="B132" s="75" t="s">
        <v>863</v>
      </c>
      <c r="C132" s="77">
        <v>523</v>
      </c>
      <c r="D132" s="76" t="str">
        <f>VLOOKUP(C132,'[1]listing13'!$E$8:$H$345,4,0)</f>
        <v>DAZ</v>
      </c>
      <c r="E132" s="77" t="s">
        <v>31</v>
      </c>
      <c r="F132" s="77" t="s">
        <v>32</v>
      </c>
      <c r="G132" s="75" t="s">
        <v>864</v>
      </c>
      <c r="H132" s="75" t="s">
        <v>160</v>
      </c>
      <c r="I132" s="77" t="s">
        <v>579</v>
      </c>
      <c r="J132" s="77" t="s">
        <v>306</v>
      </c>
      <c r="K132" s="77" t="s">
        <v>579</v>
      </c>
      <c r="L132" s="82">
        <v>0.908</v>
      </c>
      <c r="M132" s="78" t="s">
        <v>865</v>
      </c>
      <c r="N132" s="78" t="s">
        <v>867</v>
      </c>
      <c r="O132" s="76" t="s">
        <v>354</v>
      </c>
      <c r="P132" s="76" t="s">
        <v>253</v>
      </c>
    </row>
    <row r="133" spans="1:16" ht="24">
      <c r="A133" s="77">
        <f t="shared" si="3"/>
        <v>123</v>
      </c>
      <c r="B133" s="75" t="s">
        <v>713</v>
      </c>
      <c r="C133" s="77">
        <v>201</v>
      </c>
      <c r="D133" s="76" t="str">
        <f>VLOOKUP(C133,'[1]listing13'!$E$8:$H$345,4,0)</f>
        <v>JLT</v>
      </c>
      <c r="E133" s="77" t="s">
        <v>533</v>
      </c>
      <c r="F133" s="77" t="s">
        <v>32</v>
      </c>
      <c r="G133" s="75" t="s">
        <v>406</v>
      </c>
      <c r="H133" s="75" t="s">
        <v>176</v>
      </c>
      <c r="I133" s="77" t="s">
        <v>360</v>
      </c>
      <c r="J133" s="77" t="s">
        <v>76</v>
      </c>
      <c r="K133" s="77" t="s">
        <v>393</v>
      </c>
      <c r="L133" s="81">
        <v>0.506</v>
      </c>
      <c r="M133" s="75" t="s">
        <v>714</v>
      </c>
      <c r="N133" s="75" t="s">
        <v>716</v>
      </c>
      <c r="O133" s="77" t="s">
        <v>406</v>
      </c>
      <c r="P133" s="77" t="s">
        <v>718</v>
      </c>
    </row>
    <row r="134" spans="1:16" ht="24">
      <c r="A134" s="77">
        <f t="shared" si="3"/>
        <v>124</v>
      </c>
      <c r="B134" s="75" t="s">
        <v>366</v>
      </c>
      <c r="C134" s="76">
        <v>34</v>
      </c>
      <c r="D134" s="76" t="str">
        <f>VLOOKUP(C134,'[1]listing13'!$E$8:$H$345,4,0)</f>
        <v>SUL</v>
      </c>
      <c r="E134" s="77" t="s">
        <v>55</v>
      </c>
      <c r="F134" s="77" t="s">
        <v>32</v>
      </c>
      <c r="G134" s="75" t="s">
        <v>252</v>
      </c>
      <c r="H134" s="75" t="s">
        <v>367</v>
      </c>
      <c r="I134" s="77" t="s">
        <v>160</v>
      </c>
      <c r="J134" s="76" t="s">
        <v>319</v>
      </c>
      <c r="K134" s="77" t="s">
        <v>315</v>
      </c>
      <c r="L134" s="81">
        <v>0.6838</v>
      </c>
      <c r="M134" s="78" t="s">
        <v>369</v>
      </c>
      <c r="N134" s="78" t="s">
        <v>372</v>
      </c>
      <c r="O134" s="77" t="s">
        <v>374</v>
      </c>
      <c r="P134" s="77" t="s">
        <v>375</v>
      </c>
    </row>
    <row r="135" spans="1:16" ht="24">
      <c r="A135" s="77">
        <f t="shared" si="3"/>
        <v>125</v>
      </c>
      <c r="B135" s="75" t="s">
        <v>923</v>
      </c>
      <c r="C135" s="77">
        <v>133</v>
      </c>
      <c r="D135" s="76" t="str">
        <f>VLOOKUP(C135,'[1]listing13'!$E$8:$H$345,4,0)</f>
        <v>HRL</v>
      </c>
      <c r="E135" s="77" t="s">
        <v>524</v>
      </c>
      <c r="F135" s="77" t="s">
        <v>793</v>
      </c>
      <c r="G135" s="75" t="s">
        <v>95</v>
      </c>
      <c r="H135" s="75" t="s">
        <v>574</v>
      </c>
      <c r="I135" s="77" t="s">
        <v>137</v>
      </c>
      <c r="J135" s="77" t="s">
        <v>76</v>
      </c>
      <c r="K135" s="77" t="s">
        <v>604</v>
      </c>
      <c r="L135" s="81">
        <v>0.346</v>
      </c>
      <c r="M135" s="75" t="s">
        <v>924</v>
      </c>
      <c r="N135" s="75" t="s">
        <v>1041</v>
      </c>
      <c r="O135" s="77" t="s">
        <v>579</v>
      </c>
      <c r="P135" s="77" t="s">
        <v>1050</v>
      </c>
    </row>
    <row r="136" spans="1:16" ht="24">
      <c r="A136" s="77">
        <f t="shared" si="3"/>
        <v>126</v>
      </c>
      <c r="B136" s="75" t="s">
        <v>745</v>
      </c>
      <c r="C136" s="77">
        <v>425</v>
      </c>
      <c r="D136" s="76" t="str">
        <f>VLOOKUP(C136,'[1]listing13'!$E$8:$H$345,4,0)</f>
        <v>ECV</v>
      </c>
      <c r="E136" s="77" t="s">
        <v>125</v>
      </c>
      <c r="F136" s="77" t="s">
        <v>64</v>
      </c>
      <c r="G136" s="75" t="s">
        <v>215</v>
      </c>
      <c r="H136" s="75" t="s">
        <v>492</v>
      </c>
      <c r="I136" s="77" t="s">
        <v>604</v>
      </c>
      <c r="J136" s="77" t="s">
        <v>101</v>
      </c>
      <c r="K136" s="77" t="s">
        <v>604</v>
      </c>
      <c r="L136" s="82"/>
      <c r="M136" s="75" t="s">
        <v>872</v>
      </c>
      <c r="N136" s="78" t="s">
        <v>973</v>
      </c>
      <c r="O136" s="76" t="s">
        <v>864</v>
      </c>
      <c r="P136" s="76" t="s">
        <v>974</v>
      </c>
    </row>
    <row r="137" spans="1:16" ht="24">
      <c r="A137" s="77">
        <f t="shared" si="3"/>
        <v>127</v>
      </c>
      <c r="B137" s="75" t="s">
        <v>646</v>
      </c>
      <c r="C137" s="77">
        <v>393</v>
      </c>
      <c r="D137" s="76" t="str">
        <f>VLOOKUP(C137,'[1]listing13'!$E$8:$H$345,4,0)</f>
        <v>HAH</v>
      </c>
      <c r="E137" s="77" t="s">
        <v>524</v>
      </c>
      <c r="F137" s="77" t="s">
        <v>32</v>
      </c>
      <c r="G137" s="75" t="s">
        <v>578</v>
      </c>
      <c r="H137" s="75" t="s">
        <v>109</v>
      </c>
      <c r="I137" s="77" t="s">
        <v>382</v>
      </c>
      <c r="J137" s="77" t="s">
        <v>76</v>
      </c>
      <c r="K137" s="77" t="s">
        <v>388</v>
      </c>
      <c r="L137" s="81">
        <v>0.86</v>
      </c>
      <c r="M137" s="75" t="s">
        <v>47</v>
      </c>
      <c r="N137" s="78" t="s">
        <v>648</v>
      </c>
      <c r="O137" s="77"/>
      <c r="P137" s="77" t="s">
        <v>585</v>
      </c>
    </row>
    <row r="138" spans="1:16" ht="36">
      <c r="A138" s="77">
        <f t="shared" si="3"/>
        <v>128</v>
      </c>
      <c r="B138" s="75" t="s">
        <v>640</v>
      </c>
      <c r="C138" s="77">
        <v>332</v>
      </c>
      <c r="D138" s="76" t="str">
        <f>VLOOKUP(C138,'[1]listing13'!$E$8:$H$345,4,0)</f>
        <v>MOG</v>
      </c>
      <c r="E138" s="77" t="s">
        <v>44</v>
      </c>
      <c r="F138" s="77" t="s">
        <v>64</v>
      </c>
      <c r="G138" s="75" t="s">
        <v>407</v>
      </c>
      <c r="H138" s="75" t="s">
        <v>862</v>
      </c>
      <c r="I138" s="77" t="s">
        <v>931</v>
      </c>
      <c r="J138" s="77" t="s">
        <v>153</v>
      </c>
      <c r="K138" s="77" t="s">
        <v>931</v>
      </c>
      <c r="L138" s="83">
        <v>0.5975</v>
      </c>
      <c r="M138" s="75" t="s">
        <v>932</v>
      </c>
      <c r="N138" s="75" t="s">
        <v>934</v>
      </c>
      <c r="O138" s="76" t="s">
        <v>579</v>
      </c>
      <c r="P138" s="76" t="s">
        <v>936</v>
      </c>
    </row>
    <row r="139" spans="1:16" ht="24">
      <c r="A139" s="77">
        <f t="shared" si="3"/>
        <v>129</v>
      </c>
      <c r="B139" s="75" t="s">
        <v>853</v>
      </c>
      <c r="C139" s="77">
        <v>527</v>
      </c>
      <c r="D139" s="76" t="str">
        <f>VLOOKUP(C139,'[1]listing13'!$E$8:$H$345,4,0)</f>
        <v>OLL</v>
      </c>
      <c r="E139" s="77" t="s">
        <v>533</v>
      </c>
      <c r="F139" s="77" t="s">
        <v>32</v>
      </c>
      <c r="G139" s="75" t="s">
        <v>341</v>
      </c>
      <c r="H139" s="75" t="s">
        <v>377</v>
      </c>
      <c r="I139" s="77" t="s">
        <v>806</v>
      </c>
      <c r="J139" s="77" t="s">
        <v>46</v>
      </c>
      <c r="K139" s="77" t="s">
        <v>806</v>
      </c>
      <c r="L139" s="82">
        <v>0.684</v>
      </c>
      <c r="M139" s="78" t="s">
        <v>854</v>
      </c>
      <c r="N139" s="78" t="s">
        <v>972</v>
      </c>
      <c r="O139" s="76"/>
      <c r="P139" s="76" t="s">
        <v>971</v>
      </c>
    </row>
    <row r="140" spans="1:16" ht="24">
      <c r="A140" s="77">
        <f aca="true" t="shared" si="4" ref="A140:A156">A139+1</f>
        <v>130</v>
      </c>
      <c r="B140" s="75" t="s">
        <v>883</v>
      </c>
      <c r="C140" s="77">
        <v>231</v>
      </c>
      <c r="D140" s="76" t="str">
        <f>VLOOKUP(C140,'[1]listing13'!$E$8:$H$345,4,0)</f>
        <v>ARJ</v>
      </c>
      <c r="E140" s="77" t="s">
        <v>538</v>
      </c>
      <c r="F140" s="77" t="s">
        <v>793</v>
      </c>
      <c r="G140" s="75" t="s">
        <v>552</v>
      </c>
      <c r="H140" s="75" t="s">
        <v>241</v>
      </c>
      <c r="I140" s="77" t="s">
        <v>375</v>
      </c>
      <c r="J140" s="77" t="s">
        <v>46</v>
      </c>
      <c r="K140" s="77" t="s">
        <v>375</v>
      </c>
      <c r="L140" s="82">
        <v>0.945</v>
      </c>
      <c r="M140" s="78" t="s">
        <v>884</v>
      </c>
      <c r="N140" s="78" t="s">
        <v>975</v>
      </c>
      <c r="O140" s="76" t="s">
        <v>382</v>
      </c>
      <c r="P140" s="76" t="s">
        <v>976</v>
      </c>
    </row>
    <row r="141" spans="1:16" ht="48">
      <c r="A141" s="77">
        <f t="shared" si="4"/>
        <v>131</v>
      </c>
      <c r="B141" s="75" t="s">
        <v>901</v>
      </c>
      <c r="C141" s="77">
        <v>367</v>
      </c>
      <c r="D141" s="76" t="str">
        <f>VLOOKUP(C141,'[1]listing13'!$E$8:$H$345,4,0)</f>
        <v>DRI</v>
      </c>
      <c r="E141" s="77" t="s">
        <v>97</v>
      </c>
      <c r="F141" s="77" t="s">
        <v>793</v>
      </c>
      <c r="G141" s="75" t="s">
        <v>492</v>
      </c>
      <c r="H141" s="75" t="s">
        <v>723</v>
      </c>
      <c r="I141" s="77" t="s">
        <v>806</v>
      </c>
      <c r="J141" s="77" t="s">
        <v>101</v>
      </c>
      <c r="K141" s="77" t="s">
        <v>772</v>
      </c>
      <c r="L141" s="81">
        <v>0.7504</v>
      </c>
      <c r="M141" s="75" t="s">
        <v>903</v>
      </c>
      <c r="N141" s="75" t="s">
        <v>977</v>
      </c>
      <c r="O141" s="77" t="s">
        <v>906</v>
      </c>
      <c r="P141" s="77" t="s">
        <v>979</v>
      </c>
    </row>
    <row r="142" spans="1:16" ht="36">
      <c r="A142" s="77">
        <f t="shared" si="4"/>
        <v>132</v>
      </c>
      <c r="B142" s="75" t="s">
        <v>982</v>
      </c>
      <c r="C142" s="77">
        <v>33</v>
      </c>
      <c r="D142" s="76" t="str">
        <f>VLOOKUP(C142,'[1]listing13'!$E$8:$H$345,4,0)</f>
        <v>CND</v>
      </c>
      <c r="E142" s="77" t="s">
        <v>31</v>
      </c>
      <c r="F142" s="77" t="s">
        <v>32</v>
      </c>
      <c r="G142" s="75" t="s">
        <v>168</v>
      </c>
      <c r="H142" s="75" t="s">
        <v>908</v>
      </c>
      <c r="I142" s="77" t="s">
        <v>909</v>
      </c>
      <c r="J142" s="77" t="s">
        <v>90</v>
      </c>
      <c r="K142" s="77" t="s">
        <v>909</v>
      </c>
      <c r="L142" s="82">
        <v>0.9403</v>
      </c>
      <c r="M142" s="78" t="s">
        <v>307</v>
      </c>
      <c r="N142" s="85" t="s">
        <v>983</v>
      </c>
      <c r="O142" s="76"/>
      <c r="P142" s="76" t="s">
        <v>938</v>
      </c>
    </row>
    <row r="143" spans="1:16" ht="24">
      <c r="A143" s="77">
        <f t="shared" si="4"/>
        <v>133</v>
      </c>
      <c r="B143" s="75" t="s">
        <v>989</v>
      </c>
      <c r="C143" s="77">
        <v>539</v>
      </c>
      <c r="D143" s="76" t="str">
        <f>VLOOKUP(C143,'[1]listing13'!$E$8:$H$345,4,0)</f>
        <v>BRM</v>
      </c>
      <c r="E143" s="77" t="s">
        <v>44</v>
      </c>
      <c r="F143" s="77" t="s">
        <v>32</v>
      </c>
      <c r="G143" s="75"/>
      <c r="H143" s="75"/>
      <c r="I143" s="77" t="s">
        <v>990</v>
      </c>
      <c r="J143" s="77" t="s">
        <v>76</v>
      </c>
      <c r="K143" s="77" t="s">
        <v>990</v>
      </c>
      <c r="L143" s="82">
        <v>0.982</v>
      </c>
      <c r="M143" s="78" t="s">
        <v>1024</v>
      </c>
      <c r="N143" s="78" t="s">
        <v>1042</v>
      </c>
      <c r="O143" s="76"/>
      <c r="P143" s="76" t="s">
        <v>1019</v>
      </c>
    </row>
    <row r="144" spans="1:16" ht="24">
      <c r="A144" s="77">
        <f t="shared" si="4"/>
        <v>134</v>
      </c>
      <c r="B144" s="79" t="s">
        <v>991</v>
      </c>
      <c r="C144" s="77">
        <v>315</v>
      </c>
      <c r="D144" s="76" t="str">
        <f>VLOOKUP(C144,'[1]listing13'!$E$8:$H$345,4,0)</f>
        <v>BHR</v>
      </c>
      <c r="E144" s="77" t="s">
        <v>31</v>
      </c>
      <c r="F144" s="77" t="s">
        <v>793</v>
      </c>
      <c r="G144" s="75"/>
      <c r="H144" s="75"/>
      <c r="I144" s="77" t="s">
        <v>990</v>
      </c>
      <c r="J144" s="77" t="s">
        <v>76</v>
      </c>
      <c r="K144" s="77" t="s">
        <v>990</v>
      </c>
      <c r="L144" s="81">
        <v>0.982</v>
      </c>
      <c r="M144" s="75" t="s">
        <v>1025</v>
      </c>
      <c r="N144" s="85" t="s">
        <v>1043</v>
      </c>
      <c r="O144" s="77"/>
      <c r="P144" s="77" t="s">
        <v>1019</v>
      </c>
    </row>
    <row r="145" spans="1:16" ht="12.75">
      <c r="A145" s="77">
        <f t="shared" si="4"/>
        <v>135</v>
      </c>
      <c r="B145" s="75" t="s">
        <v>169</v>
      </c>
      <c r="C145" s="77">
        <v>3</v>
      </c>
      <c r="D145" s="76" t="str">
        <f>VLOOKUP(C145,'[1]listing13'!$E$8:$H$345,4,0)</f>
        <v>ULN</v>
      </c>
      <c r="E145" s="77" t="s">
        <v>97</v>
      </c>
      <c r="F145" s="77" t="s">
        <v>64</v>
      </c>
      <c r="G145" s="75" t="s">
        <v>579</v>
      </c>
      <c r="H145" s="75" t="s">
        <v>585</v>
      </c>
      <c r="I145" s="77" t="s">
        <v>919</v>
      </c>
      <c r="J145" s="77" t="s">
        <v>90</v>
      </c>
      <c r="K145" s="77" t="s">
        <v>919</v>
      </c>
      <c r="L145" s="81">
        <v>0.8596</v>
      </c>
      <c r="M145" s="75" t="s">
        <v>920</v>
      </c>
      <c r="N145" s="85" t="s">
        <v>981</v>
      </c>
      <c r="O145" s="77"/>
      <c r="P145" s="77" t="s">
        <v>910</v>
      </c>
    </row>
    <row r="146" spans="1:16" ht="36">
      <c r="A146" s="77">
        <f t="shared" si="4"/>
        <v>136</v>
      </c>
      <c r="B146" s="75" t="s">
        <v>907</v>
      </c>
      <c r="C146" s="77">
        <v>261</v>
      </c>
      <c r="D146" s="76" t="str">
        <f>VLOOKUP(C146,'[1]listing13'!$E$8:$H$345,4,0)</f>
        <v>OZH</v>
      </c>
      <c r="E146" s="77" t="s">
        <v>44</v>
      </c>
      <c r="F146" s="77" t="s">
        <v>793</v>
      </c>
      <c r="G146" s="75" t="s">
        <v>168</v>
      </c>
      <c r="H146" s="75" t="s">
        <v>908</v>
      </c>
      <c r="I146" s="77" t="s">
        <v>909</v>
      </c>
      <c r="J146" s="77" t="s">
        <v>319</v>
      </c>
      <c r="K146" s="77" t="s">
        <v>910</v>
      </c>
      <c r="L146" s="81"/>
      <c r="M146" s="75" t="s">
        <v>267</v>
      </c>
      <c r="N146" s="85" t="s">
        <v>978</v>
      </c>
      <c r="O146" s="77" t="s">
        <v>912</v>
      </c>
      <c r="P146" s="77" t="s">
        <v>980</v>
      </c>
    </row>
    <row r="147" spans="1:16" ht="24">
      <c r="A147" s="77">
        <f t="shared" si="4"/>
        <v>137</v>
      </c>
      <c r="B147" s="75" t="s">
        <v>649</v>
      </c>
      <c r="C147" s="77">
        <v>209</v>
      </c>
      <c r="D147" s="76" t="str">
        <f>VLOOKUP(C147,'[1]listing13'!$E$8:$H$345,4,0)</f>
        <v>MCH</v>
      </c>
      <c r="E147" s="77" t="s">
        <v>533</v>
      </c>
      <c r="F147" s="77" t="s">
        <v>64</v>
      </c>
      <c r="G147" s="75" t="s">
        <v>315</v>
      </c>
      <c r="H147" s="75" t="s">
        <v>806</v>
      </c>
      <c r="I147" s="77" t="s">
        <v>940</v>
      </c>
      <c r="J147" s="77" t="s">
        <v>76</v>
      </c>
      <c r="K147" s="77" t="s">
        <v>1020</v>
      </c>
      <c r="L147" s="84"/>
      <c r="M147" s="75" t="s">
        <v>650</v>
      </c>
      <c r="N147" s="78" t="s">
        <v>1044</v>
      </c>
      <c r="O147" s="76" t="s">
        <v>315</v>
      </c>
      <c r="P147" s="76" t="s">
        <v>1048</v>
      </c>
    </row>
    <row r="148" spans="1:16" ht="24">
      <c r="A148" s="77">
        <f t="shared" si="4"/>
        <v>138</v>
      </c>
      <c r="B148" s="75" t="s">
        <v>835</v>
      </c>
      <c r="C148" s="77">
        <v>490</v>
      </c>
      <c r="D148" s="76" t="str">
        <f>VLOOKUP(C148,'[1]listing13'!$E$8:$H$345,4,0)</f>
        <v>SDT</v>
      </c>
      <c r="E148" s="77" t="s">
        <v>538</v>
      </c>
      <c r="F148" s="77" t="s">
        <v>64</v>
      </c>
      <c r="G148" s="75" t="s">
        <v>388</v>
      </c>
      <c r="H148" s="75" t="s">
        <v>943</v>
      </c>
      <c r="I148" s="77" t="s">
        <v>910</v>
      </c>
      <c r="J148" s="77" t="s">
        <v>90</v>
      </c>
      <c r="K148" s="77" t="s">
        <v>1021</v>
      </c>
      <c r="L148" s="83">
        <v>0.825</v>
      </c>
      <c r="M148" s="78" t="s">
        <v>307</v>
      </c>
      <c r="N148" s="80" t="s">
        <v>1066</v>
      </c>
      <c r="O148" s="76" t="s">
        <v>585</v>
      </c>
      <c r="P148" s="76" t="s">
        <v>1015</v>
      </c>
    </row>
    <row r="149" spans="1:16" ht="36">
      <c r="A149" s="77">
        <f t="shared" si="4"/>
        <v>139</v>
      </c>
      <c r="B149" s="75" t="s">
        <v>992</v>
      </c>
      <c r="C149" s="77">
        <v>359</v>
      </c>
      <c r="D149" s="76" t="str">
        <f>VLOOKUP(C149,'[1]listing13'!$E$8:$H$345,4,0)</f>
        <v>NRS</v>
      </c>
      <c r="E149" s="77" t="s">
        <v>44</v>
      </c>
      <c r="F149" s="77" t="s">
        <v>32</v>
      </c>
      <c r="G149" s="75" t="s">
        <v>993</v>
      </c>
      <c r="H149" s="75" t="s">
        <v>994</v>
      </c>
      <c r="I149" s="77" t="s">
        <v>995</v>
      </c>
      <c r="J149" s="77" t="s">
        <v>996</v>
      </c>
      <c r="K149" s="77" t="s">
        <v>1022</v>
      </c>
      <c r="L149" s="82">
        <v>0.8131</v>
      </c>
      <c r="M149" s="78" t="s">
        <v>1026</v>
      </c>
      <c r="N149" s="85" t="s">
        <v>1065</v>
      </c>
      <c r="O149" s="76" t="s">
        <v>1051</v>
      </c>
      <c r="P149" s="76" t="s">
        <v>1052</v>
      </c>
    </row>
    <row r="150" spans="1:16" ht="24">
      <c r="A150" s="77">
        <f t="shared" si="4"/>
        <v>140</v>
      </c>
      <c r="B150" s="80" t="s">
        <v>900</v>
      </c>
      <c r="C150" s="77">
        <v>150</v>
      </c>
      <c r="D150" s="76" t="str">
        <f>VLOOKUP(C150,'[1]listing13'!$E$8:$H$345,4,0)</f>
        <v>DBL</v>
      </c>
      <c r="E150" s="77" t="s">
        <v>538</v>
      </c>
      <c r="F150" s="77" t="s">
        <v>64</v>
      </c>
      <c r="G150" s="77" t="s">
        <v>997</v>
      </c>
      <c r="H150" s="77" t="s">
        <v>998</v>
      </c>
      <c r="I150" s="77" t="s">
        <v>999</v>
      </c>
      <c r="J150" s="77" t="s">
        <v>101</v>
      </c>
      <c r="K150" s="76" t="s">
        <v>999</v>
      </c>
      <c r="L150" s="82">
        <v>0.666</v>
      </c>
      <c r="M150" s="80" t="s">
        <v>1027</v>
      </c>
      <c r="N150" s="78" t="s">
        <v>1064</v>
      </c>
      <c r="O150" s="77" t="s">
        <v>1021</v>
      </c>
      <c r="P150" s="77" t="s">
        <v>1016</v>
      </c>
    </row>
    <row r="151" spans="1:16" ht="24">
      <c r="A151" s="77">
        <f t="shared" si="4"/>
        <v>141</v>
      </c>
      <c r="B151" s="75" t="s">
        <v>856</v>
      </c>
      <c r="C151" s="77">
        <v>162</v>
      </c>
      <c r="D151" s="76" t="str">
        <f>VLOOKUP(C151,'[1]listing13'!$E$8:$H$345,4,0)</f>
        <v>CHE</v>
      </c>
      <c r="E151" s="77" t="s">
        <v>125</v>
      </c>
      <c r="F151" s="77" t="s">
        <v>952</v>
      </c>
      <c r="G151" s="75" t="s">
        <v>208</v>
      </c>
      <c r="H151" s="75" t="s">
        <v>936</v>
      </c>
      <c r="I151" s="77" t="s">
        <v>953</v>
      </c>
      <c r="J151" s="77" t="s">
        <v>46</v>
      </c>
      <c r="K151" s="77" t="s">
        <v>1001</v>
      </c>
      <c r="L151" s="82">
        <v>0.667</v>
      </c>
      <c r="M151" s="78" t="s">
        <v>857</v>
      </c>
      <c r="N151" s="78" t="s">
        <v>1045</v>
      </c>
      <c r="O151" s="76" t="s">
        <v>1053</v>
      </c>
      <c r="P151" s="76" t="s">
        <v>1054</v>
      </c>
    </row>
    <row r="152" spans="1:16" ht="48">
      <c r="A152" s="77">
        <f t="shared" si="4"/>
        <v>142</v>
      </c>
      <c r="B152" s="75" t="s">
        <v>316</v>
      </c>
      <c r="C152" s="76">
        <v>531</v>
      </c>
      <c r="D152" s="76" t="str">
        <f>VLOOKUP(C152,'[1]listing13'!$E$8:$H$345,4,0)</f>
        <v>NKT</v>
      </c>
      <c r="E152" s="77" t="s">
        <v>55</v>
      </c>
      <c r="F152" s="77" t="s">
        <v>64</v>
      </c>
      <c r="G152" s="75" t="s">
        <v>1000</v>
      </c>
      <c r="H152" s="75" t="s">
        <v>999</v>
      </c>
      <c r="I152" s="77" t="s">
        <v>1001</v>
      </c>
      <c r="J152" s="76" t="s">
        <v>90</v>
      </c>
      <c r="K152" s="77" t="s">
        <v>1001</v>
      </c>
      <c r="L152" s="81">
        <v>0.8638</v>
      </c>
      <c r="M152" s="78" t="s">
        <v>1028</v>
      </c>
      <c r="N152" s="78" t="s">
        <v>1063</v>
      </c>
      <c r="O152" s="77" t="s">
        <v>1052</v>
      </c>
      <c r="P152" s="77" t="s">
        <v>1047</v>
      </c>
    </row>
    <row r="153" spans="1:16" ht="36">
      <c r="A153" s="77">
        <f t="shared" si="4"/>
        <v>143</v>
      </c>
      <c r="B153" s="75" t="s">
        <v>151</v>
      </c>
      <c r="C153" s="77">
        <v>246</v>
      </c>
      <c r="D153" s="76" t="str">
        <f>VLOOKUP(C153,'[1]listing13'!$E$8:$H$345,4,0)</f>
        <v>SUN</v>
      </c>
      <c r="E153" s="77" t="s">
        <v>125</v>
      </c>
      <c r="F153" s="77" t="s">
        <v>64</v>
      </c>
      <c r="G153" s="77" t="s">
        <v>999</v>
      </c>
      <c r="H153" s="75" t="s">
        <v>1002</v>
      </c>
      <c r="I153" s="77" t="s">
        <v>1003</v>
      </c>
      <c r="J153" s="77" t="s">
        <v>101</v>
      </c>
      <c r="K153" s="77" t="s">
        <v>1003</v>
      </c>
      <c r="L153" s="81">
        <v>0.9559</v>
      </c>
      <c r="M153" s="75" t="s">
        <v>1029</v>
      </c>
      <c r="N153" s="78" t="s">
        <v>1062</v>
      </c>
      <c r="O153" s="77" t="s">
        <v>1002</v>
      </c>
      <c r="P153" s="77" t="s">
        <v>1055</v>
      </c>
    </row>
    <row r="154" spans="1:16" ht="24">
      <c r="A154" s="77">
        <f t="shared" si="4"/>
        <v>144</v>
      </c>
      <c r="B154" s="75" t="s">
        <v>399</v>
      </c>
      <c r="C154" s="76">
        <v>530</v>
      </c>
      <c r="D154" s="76" t="str">
        <f>VLOOKUP(C154,'[1]listing13'!$E$8:$H$345,4,0)</f>
        <v>RMC</v>
      </c>
      <c r="E154" s="77" t="s">
        <v>55</v>
      </c>
      <c r="F154" s="77" t="s">
        <v>64</v>
      </c>
      <c r="G154" s="75" t="s">
        <v>1004</v>
      </c>
      <c r="H154" s="75" t="s">
        <v>1005</v>
      </c>
      <c r="I154" s="77" t="s">
        <v>1006</v>
      </c>
      <c r="J154" s="76" t="s">
        <v>101</v>
      </c>
      <c r="K154" s="77" t="s">
        <v>1006</v>
      </c>
      <c r="L154" s="81">
        <v>0.64</v>
      </c>
      <c r="M154" s="78" t="s">
        <v>1030</v>
      </c>
      <c r="N154" s="78" t="s">
        <v>1061</v>
      </c>
      <c r="O154" s="77" t="s">
        <v>1004</v>
      </c>
      <c r="P154" s="77" t="s">
        <v>1017</v>
      </c>
    </row>
    <row r="155" spans="1:16" ht="48">
      <c r="A155" s="77">
        <f t="shared" si="4"/>
        <v>145</v>
      </c>
      <c r="B155" s="75" t="s">
        <v>1007</v>
      </c>
      <c r="C155" s="77">
        <v>125</v>
      </c>
      <c r="D155" s="76" t="str">
        <f>VLOOKUP(C155,'[1]listing13'!$E$8:$H$345,4,0)</f>
        <v>HML</v>
      </c>
      <c r="E155" s="77" t="s">
        <v>44</v>
      </c>
      <c r="F155" s="77" t="s">
        <v>64</v>
      </c>
      <c r="G155" s="75" t="s">
        <v>1008</v>
      </c>
      <c r="H155" s="75" t="s">
        <v>1009</v>
      </c>
      <c r="I155" s="77" t="s">
        <v>1010</v>
      </c>
      <c r="J155" s="77" t="s">
        <v>76</v>
      </c>
      <c r="K155" s="77" t="s">
        <v>1010</v>
      </c>
      <c r="L155" s="81">
        <v>0.695</v>
      </c>
      <c r="M155" s="75" t="s">
        <v>1031</v>
      </c>
      <c r="N155" s="78" t="s">
        <v>1060</v>
      </c>
      <c r="O155" s="77" t="s">
        <v>1056</v>
      </c>
      <c r="P155" s="77" t="s">
        <v>1057</v>
      </c>
    </row>
    <row r="156" spans="1:16" ht="24">
      <c r="A156" s="77">
        <f t="shared" si="4"/>
        <v>146</v>
      </c>
      <c r="B156" s="80" t="s">
        <v>900</v>
      </c>
      <c r="C156" s="77">
        <v>150</v>
      </c>
      <c r="D156" s="76" t="str">
        <f>VLOOKUP(C156,'[1]listing13'!$E$8:$H$345,4,0)</f>
        <v>DBL</v>
      </c>
      <c r="E156" s="77" t="s">
        <v>538</v>
      </c>
      <c r="F156" s="77" t="s">
        <v>64</v>
      </c>
      <c r="G156" s="75" t="s">
        <v>1011</v>
      </c>
      <c r="H156" s="75" t="s">
        <v>1012</v>
      </c>
      <c r="I156" s="77" t="s">
        <v>1013</v>
      </c>
      <c r="J156" s="75" t="s">
        <v>1014</v>
      </c>
      <c r="K156" s="77" t="s">
        <v>1013</v>
      </c>
      <c r="L156" s="82"/>
      <c r="M156" s="80" t="s">
        <v>1027</v>
      </c>
      <c r="N156" s="80" t="s">
        <v>1046</v>
      </c>
      <c r="O156" s="77" t="s">
        <v>1017</v>
      </c>
      <c r="P156" s="77" t="s">
        <v>1058</v>
      </c>
    </row>
    <row r="198" spans="1:12" ht="12.75">
      <c r="A198" s="1"/>
      <c r="I198" s="66"/>
      <c r="J198" s="66"/>
      <c r="K198" s="66"/>
      <c r="L198" s="66"/>
    </row>
    <row r="199" spans="1:12" ht="12.75">
      <c r="A199" s="1"/>
      <c r="B199" s="1"/>
      <c r="C199" s="1"/>
      <c r="D199" s="1"/>
      <c r="E199" s="1"/>
      <c r="F199" s="1"/>
      <c r="H199" s="10"/>
      <c r="I199" s="66"/>
      <c r="J199" s="66"/>
      <c r="K199" s="66"/>
      <c r="L199" s="66"/>
    </row>
    <row r="200" spans="1:12" ht="12.75">
      <c r="A200" s="1"/>
      <c r="B200" s="1"/>
      <c r="C200" s="1"/>
      <c r="D200" s="1"/>
      <c r="E200" s="1"/>
      <c r="F200" s="1"/>
      <c r="H200" s="67"/>
      <c r="I200" s="66"/>
      <c r="J200" s="66"/>
      <c r="K200" s="66"/>
      <c r="L200" s="66"/>
    </row>
    <row r="201" spans="1:12" ht="12.75">
      <c r="A201" s="1"/>
      <c r="B201" s="1"/>
      <c r="C201" s="1"/>
      <c r="D201" s="1"/>
      <c r="E201" s="1"/>
      <c r="F201" s="1"/>
      <c r="H201" s="67"/>
      <c r="I201" s="66"/>
      <c r="J201" s="66"/>
      <c r="K201" s="66"/>
      <c r="L201" s="66"/>
    </row>
    <row r="202" spans="1:12" ht="12.75">
      <c r="A202" s="1"/>
      <c r="B202" s="1"/>
      <c r="C202" s="1"/>
      <c r="D202" s="1"/>
      <c r="E202" s="1"/>
      <c r="F202" s="1"/>
      <c r="H202" s="67"/>
      <c r="I202" s="66"/>
      <c r="J202" s="66"/>
      <c r="K202" s="66"/>
      <c r="L202" s="66"/>
    </row>
    <row r="203" spans="1:12" ht="12.75">
      <c r="A203" s="1"/>
      <c r="B203" s="1"/>
      <c r="C203" s="1"/>
      <c r="D203" s="1"/>
      <c r="E203" s="1"/>
      <c r="F203" s="1"/>
      <c r="H203" s="67"/>
      <c r="I203" s="66"/>
      <c r="J203" s="66"/>
      <c r="K203" s="66"/>
      <c r="L203" s="66"/>
    </row>
    <row r="204" spans="1:12" ht="12.75">
      <c r="A204" s="1"/>
      <c r="B204" s="1"/>
      <c r="C204" s="1"/>
      <c r="D204" s="1"/>
      <c r="E204" s="1"/>
      <c r="F204" s="1"/>
      <c r="H204" s="67"/>
      <c r="I204" s="66"/>
      <c r="J204" s="66"/>
      <c r="K204" s="66"/>
      <c r="L204" s="66"/>
    </row>
    <row r="205" spans="1:12" ht="12.75">
      <c r="A205" s="1"/>
      <c r="B205" s="1"/>
      <c r="C205" s="1"/>
      <c r="D205" s="1"/>
      <c r="E205" s="1"/>
      <c r="F205" s="1"/>
      <c r="H205" s="67"/>
      <c r="I205" s="66"/>
      <c r="J205" s="66"/>
      <c r="K205" s="66"/>
      <c r="L205" s="66"/>
    </row>
    <row r="206" spans="1:12" ht="12.75">
      <c r="A206" s="1"/>
      <c r="B206" s="1"/>
      <c r="C206" s="1"/>
      <c r="D206" s="1"/>
      <c r="E206" s="1"/>
      <c r="F206" s="1"/>
      <c r="H206" s="67"/>
      <c r="I206" s="66"/>
      <c r="J206" s="66"/>
      <c r="K206" s="66"/>
      <c r="L206" s="66"/>
    </row>
    <row r="207" spans="1:12" ht="12.75">
      <c r="A207" s="1"/>
      <c r="B207" s="1"/>
      <c r="C207" s="1"/>
      <c r="D207" s="1"/>
      <c r="E207" s="1"/>
      <c r="F207" s="1"/>
      <c r="H207" s="67"/>
      <c r="I207" s="66"/>
      <c r="J207" s="66"/>
      <c r="K207" s="66"/>
      <c r="L207" s="66"/>
    </row>
    <row r="208" spans="1:12" ht="12.75">
      <c r="A208" s="1"/>
      <c r="B208" s="1"/>
      <c r="C208" s="1"/>
      <c r="D208" s="1"/>
      <c r="E208" s="1"/>
      <c r="F208" s="1"/>
      <c r="H208" s="67"/>
      <c r="I208" s="66"/>
      <c r="J208" s="66"/>
      <c r="K208" s="66"/>
      <c r="L208" s="66"/>
    </row>
    <row r="209" spans="1:12" ht="12.75">
      <c r="A209" s="1"/>
      <c r="B209" s="1"/>
      <c r="C209" s="1"/>
      <c r="D209" s="1"/>
      <c r="E209" s="1"/>
      <c r="F209" s="1"/>
      <c r="H209" s="67"/>
      <c r="I209" s="66"/>
      <c r="J209" s="66"/>
      <c r="K209" s="66"/>
      <c r="L209" s="66"/>
    </row>
    <row r="210" spans="1:12" ht="12.75">
      <c r="A210" s="1"/>
      <c r="B210" s="1"/>
      <c r="C210" s="1"/>
      <c r="D210" s="1"/>
      <c r="E210" s="1"/>
      <c r="F210" s="1"/>
      <c r="H210" s="67"/>
      <c r="I210" s="66"/>
      <c r="J210" s="66"/>
      <c r="K210" s="66"/>
      <c r="L210" s="66"/>
    </row>
    <row r="211" spans="1:12" ht="12.75">
      <c r="A211" s="1"/>
      <c r="B211" s="1"/>
      <c r="C211" s="1"/>
      <c r="D211" s="1"/>
      <c r="E211" s="1"/>
      <c r="F211" s="1"/>
      <c r="H211" s="67"/>
      <c r="I211" s="66"/>
      <c r="J211" s="66"/>
      <c r="K211" s="66"/>
      <c r="L211" s="66"/>
    </row>
    <row r="212" spans="1:12" ht="12.75">
      <c r="A212" s="1"/>
      <c r="B212" s="1"/>
      <c r="C212" s="1"/>
      <c r="D212" s="1"/>
      <c r="E212" s="1"/>
      <c r="F212" s="1"/>
      <c r="H212" s="67"/>
      <c r="I212" s="66"/>
      <c r="J212" s="66"/>
      <c r="K212" s="66"/>
      <c r="L212" s="66"/>
    </row>
    <row r="213" spans="1:12" ht="12.75">
      <c r="A213" s="1"/>
      <c r="B213" s="1"/>
      <c r="C213" s="1"/>
      <c r="D213" s="1"/>
      <c r="E213" s="1"/>
      <c r="F213" s="1"/>
      <c r="H213" s="67"/>
      <c r="I213" s="66"/>
      <c r="J213" s="66"/>
      <c r="K213" s="66"/>
      <c r="L213" s="66"/>
    </row>
    <row r="214" spans="1:12" ht="12.75">
      <c r="A214" s="1"/>
      <c r="B214" s="1"/>
      <c r="C214" s="1"/>
      <c r="D214" s="1"/>
      <c r="E214" s="1"/>
      <c r="F214" s="1"/>
      <c r="H214" s="67"/>
      <c r="I214" s="66"/>
      <c r="J214" s="66"/>
      <c r="K214" s="66"/>
      <c r="L214" s="66"/>
    </row>
    <row r="215" spans="1:12" ht="12.75">
      <c r="A215" s="1"/>
      <c r="B215" s="1"/>
      <c r="C215" s="1"/>
      <c r="D215" s="1"/>
      <c r="E215" s="1"/>
      <c r="F215" s="1"/>
      <c r="H215" s="67"/>
      <c r="I215" s="66"/>
      <c r="J215" s="66"/>
      <c r="K215" s="66"/>
      <c r="L215" s="66"/>
    </row>
    <row r="216" spans="1:12" ht="12.75">
      <c r="A216" s="1"/>
      <c r="B216" s="1"/>
      <c r="C216" s="1"/>
      <c r="D216" s="1"/>
      <c r="E216" s="1"/>
      <c r="F216" s="1"/>
      <c r="H216" s="67"/>
      <c r="I216" s="66"/>
      <c r="J216" s="66"/>
      <c r="K216" s="66"/>
      <c r="L216" s="66"/>
    </row>
    <row r="217" spans="1:12" ht="12.75">
      <c r="A217" s="1"/>
      <c r="B217" s="1"/>
      <c r="C217" s="1"/>
      <c r="D217" s="1"/>
      <c r="E217" s="1"/>
      <c r="F217" s="1"/>
      <c r="H217" s="67"/>
      <c r="I217" s="66"/>
      <c r="J217" s="66"/>
      <c r="K217" s="66"/>
      <c r="L217" s="66"/>
    </row>
    <row r="218" spans="1:12" ht="12.75">
      <c r="A218" s="1"/>
      <c r="B218" s="1"/>
      <c r="C218" s="1"/>
      <c r="D218" s="1"/>
      <c r="E218" s="1"/>
      <c r="F218" s="1"/>
      <c r="H218" s="67"/>
      <c r="I218" s="66"/>
      <c r="J218" s="66"/>
      <c r="K218" s="66"/>
      <c r="L218" s="66"/>
    </row>
    <row r="219" spans="1:12" ht="12.75">
      <c r="A219" s="1"/>
      <c r="B219" s="1"/>
      <c r="C219" s="1"/>
      <c r="D219" s="1"/>
      <c r="E219" s="1"/>
      <c r="F219" s="1"/>
      <c r="H219" s="67"/>
      <c r="I219" s="66"/>
      <c r="J219" s="66"/>
      <c r="K219" s="66"/>
      <c r="L219" s="66"/>
    </row>
    <row r="220" spans="1:12" ht="12.75">
      <c r="A220" s="1"/>
      <c r="B220" s="1"/>
      <c r="C220" s="1"/>
      <c r="D220" s="1"/>
      <c r="E220" s="1"/>
      <c r="F220" s="1"/>
      <c r="H220" s="67"/>
      <c r="I220" s="66"/>
      <c r="J220" s="66"/>
      <c r="K220" s="66"/>
      <c r="L220" s="66"/>
    </row>
    <row r="221" spans="1:12" ht="12.75">
      <c r="A221" s="1"/>
      <c r="B221" s="1"/>
      <c r="C221" s="1"/>
      <c r="D221" s="1"/>
      <c r="E221" s="1"/>
      <c r="F221" s="1"/>
      <c r="H221" s="67"/>
      <c r="I221" s="66"/>
      <c r="J221" s="66"/>
      <c r="K221" s="66"/>
      <c r="L221" s="66"/>
    </row>
    <row r="222" spans="1:12" ht="12.75">
      <c r="A222" s="1"/>
      <c r="B222" s="1"/>
      <c r="C222" s="1"/>
      <c r="D222" s="1"/>
      <c r="E222" s="1"/>
      <c r="F222" s="1"/>
      <c r="H222" s="67"/>
      <c r="I222" s="66"/>
      <c r="J222" s="66"/>
      <c r="K222" s="66"/>
      <c r="L222" s="66"/>
    </row>
    <row r="223" spans="1:12" ht="12.75">
      <c r="A223" s="1"/>
      <c r="B223" s="1"/>
      <c r="C223" s="1"/>
      <c r="D223" s="1"/>
      <c r="E223" s="1"/>
      <c r="F223" s="1"/>
      <c r="H223" s="67"/>
      <c r="I223" s="66"/>
      <c r="J223" s="66"/>
      <c r="K223" s="66"/>
      <c r="L223" s="66"/>
    </row>
    <row r="224" spans="1:12" ht="12.75">
      <c r="A224" s="1"/>
      <c r="B224" s="1"/>
      <c r="C224" s="1"/>
      <c r="D224" s="1"/>
      <c r="E224" s="1"/>
      <c r="F224" s="1"/>
      <c r="H224" s="67"/>
      <c r="I224" s="66"/>
      <c r="J224" s="66"/>
      <c r="K224" s="66"/>
      <c r="L224" s="66"/>
    </row>
    <row r="225" spans="1:12" ht="12.75">
      <c r="A225" s="1"/>
      <c r="B225" s="1"/>
      <c r="C225" s="1"/>
      <c r="D225" s="1"/>
      <c r="E225" s="1"/>
      <c r="F225" s="1"/>
      <c r="H225" s="67"/>
      <c r="I225" s="66"/>
      <c r="J225" s="66"/>
      <c r="K225" s="66"/>
      <c r="L225" s="66"/>
    </row>
    <row r="226" spans="1:12" ht="12.75">
      <c r="A226" s="1"/>
      <c r="B226" s="1"/>
      <c r="C226" s="1"/>
      <c r="D226" s="1"/>
      <c r="E226" s="1"/>
      <c r="F226" s="1"/>
      <c r="H226" s="67"/>
      <c r="I226" s="66"/>
      <c r="J226" s="66"/>
      <c r="K226" s="66"/>
      <c r="L226" s="66"/>
    </row>
    <row r="227" spans="1:12" ht="12.75">
      <c r="A227" s="1"/>
      <c r="B227" s="1"/>
      <c r="C227" s="1"/>
      <c r="D227" s="1"/>
      <c r="E227" s="1"/>
      <c r="F227" s="1"/>
      <c r="H227" s="67"/>
      <c r="I227" s="66"/>
      <c r="J227" s="66"/>
      <c r="K227" s="66"/>
      <c r="L227" s="66"/>
    </row>
    <row r="228" spans="1:12" ht="12.75">
      <c r="A228" s="1"/>
      <c r="B228" s="1"/>
      <c r="C228" s="1"/>
      <c r="D228" s="1"/>
      <c r="E228" s="1"/>
      <c r="F228" s="1"/>
      <c r="H228" s="67"/>
      <c r="I228" s="66"/>
      <c r="J228" s="66"/>
      <c r="K228" s="66"/>
      <c r="L228" s="66"/>
    </row>
    <row r="229" spans="1:12" ht="12.75">
      <c r="A229" s="1"/>
      <c r="B229" s="1"/>
      <c r="C229" s="1"/>
      <c r="D229" s="1"/>
      <c r="E229" s="1"/>
      <c r="F229" s="1"/>
      <c r="H229" s="67"/>
      <c r="I229" s="66"/>
      <c r="J229" s="66"/>
      <c r="K229" s="66"/>
      <c r="L229" s="66"/>
    </row>
    <row r="230" spans="1:12" ht="12.75">
      <c r="A230" s="1"/>
      <c r="B230" s="1"/>
      <c r="C230" s="1"/>
      <c r="D230" s="1"/>
      <c r="E230" s="1"/>
      <c r="F230" s="1"/>
      <c r="H230" s="67"/>
      <c r="I230" s="66"/>
      <c r="J230" s="66"/>
      <c r="K230" s="66"/>
      <c r="L230" s="66"/>
    </row>
    <row r="231" spans="1:12" ht="12.75">
      <c r="A231" s="1"/>
      <c r="B231" s="1"/>
      <c r="C231" s="1"/>
      <c r="D231" s="1"/>
      <c r="E231" s="1"/>
      <c r="F231" s="1"/>
      <c r="H231" s="67"/>
      <c r="I231" s="66"/>
      <c r="J231" s="66"/>
      <c r="K231" s="66"/>
      <c r="L231" s="66"/>
    </row>
    <row r="232" spans="1:12" ht="12.75">
      <c r="A232" s="1"/>
      <c r="B232" s="1"/>
      <c r="C232" s="1"/>
      <c r="D232" s="1"/>
      <c r="E232" s="1"/>
      <c r="F232" s="1"/>
      <c r="H232" s="67"/>
      <c r="I232" s="66"/>
      <c r="J232" s="66"/>
      <c r="K232" s="66"/>
      <c r="L232" s="66"/>
    </row>
    <row r="233" spans="1:12" ht="12.75">
      <c r="A233" s="1"/>
      <c r="B233" s="1"/>
      <c r="C233" s="1"/>
      <c r="D233" s="1"/>
      <c r="E233" s="1"/>
      <c r="F233" s="1"/>
      <c r="H233" s="67"/>
      <c r="I233" s="66"/>
      <c r="J233" s="66"/>
      <c r="K233" s="66"/>
      <c r="L233" s="66"/>
    </row>
    <row r="234" spans="1:12" ht="12.75">
      <c r="A234" s="1"/>
      <c r="B234" s="1"/>
      <c r="C234" s="1"/>
      <c r="D234" s="1"/>
      <c r="E234" s="1"/>
      <c r="F234" s="1"/>
      <c r="H234" s="67"/>
      <c r="I234" s="66"/>
      <c r="J234" s="66"/>
      <c r="K234" s="66"/>
      <c r="L234" s="66"/>
    </row>
    <row r="235" spans="1:12" ht="12.75">
      <c r="A235" s="1"/>
      <c r="B235" s="1"/>
      <c r="C235" s="1"/>
      <c r="D235" s="1"/>
      <c r="E235" s="1"/>
      <c r="F235" s="1"/>
      <c r="H235" s="67"/>
      <c r="I235" s="66"/>
      <c r="J235" s="66"/>
      <c r="K235" s="66"/>
      <c r="L235" s="66"/>
    </row>
    <row r="236" spans="1:12" ht="12.75">
      <c r="A236" s="1"/>
      <c r="B236" s="1"/>
      <c r="C236" s="1"/>
      <c r="D236" s="1"/>
      <c r="E236" s="1"/>
      <c r="F236" s="1"/>
      <c r="H236" s="67"/>
      <c r="I236" s="66"/>
      <c r="J236" s="66"/>
      <c r="K236" s="66"/>
      <c r="L236" s="66"/>
    </row>
    <row r="237" spans="1:12" ht="12.75">
      <c r="A237" s="1"/>
      <c r="B237" s="1"/>
      <c r="C237" s="1"/>
      <c r="D237" s="1"/>
      <c r="E237" s="1"/>
      <c r="F237" s="1"/>
      <c r="H237" s="67"/>
      <c r="I237" s="66"/>
      <c r="J237" s="66"/>
      <c r="K237" s="66"/>
      <c r="L237" s="66"/>
    </row>
    <row r="238" spans="1:12" ht="12.75">
      <c r="A238" s="1"/>
      <c r="B238" s="1"/>
      <c r="C238" s="1"/>
      <c r="D238" s="1"/>
      <c r="E238" s="1"/>
      <c r="F238" s="1"/>
      <c r="H238" s="67"/>
      <c r="I238" s="66"/>
      <c r="J238" s="66"/>
      <c r="K238" s="66"/>
      <c r="L238" s="66"/>
    </row>
    <row r="239" spans="1:12" ht="12.75">
      <c r="A239" s="1"/>
      <c r="B239" s="1"/>
      <c r="C239" s="1"/>
      <c r="D239" s="1"/>
      <c r="E239" s="1"/>
      <c r="F239" s="1"/>
      <c r="H239" s="67"/>
      <c r="I239" s="66"/>
      <c r="J239" s="66"/>
      <c r="K239" s="66"/>
      <c r="L239" s="66"/>
    </row>
    <row r="240" spans="1:12" ht="12.75">
      <c r="A240" s="1"/>
      <c r="B240" s="1"/>
      <c r="C240" s="1"/>
      <c r="D240" s="1"/>
      <c r="E240" s="1"/>
      <c r="F240" s="1"/>
      <c r="H240" s="67"/>
      <c r="I240" s="66"/>
      <c r="J240" s="66"/>
      <c r="K240" s="66"/>
      <c r="L240" s="66"/>
    </row>
    <row r="241" spans="1:12" ht="12.75">
      <c r="A241" s="1"/>
      <c r="B241" s="1"/>
      <c r="C241" s="1"/>
      <c r="D241" s="1"/>
      <c r="E241" s="1"/>
      <c r="F241" s="1"/>
      <c r="H241" s="67"/>
      <c r="I241" s="66"/>
      <c r="J241" s="66"/>
      <c r="K241" s="66"/>
      <c r="L241" s="66"/>
    </row>
    <row r="242" spans="1:12" ht="12.75">
      <c r="A242" s="1"/>
      <c r="B242" s="1"/>
      <c r="C242" s="1"/>
      <c r="D242" s="1"/>
      <c r="E242" s="1"/>
      <c r="F242" s="1"/>
      <c r="H242" s="67"/>
      <c r="I242" s="66"/>
      <c r="J242" s="66"/>
      <c r="K242" s="66"/>
      <c r="L242" s="66"/>
    </row>
    <row r="243" spans="1:12" ht="12.75">
      <c r="A243" s="1"/>
      <c r="B243" s="1"/>
      <c r="C243" s="1"/>
      <c r="D243" s="1"/>
      <c r="E243" s="1"/>
      <c r="F243" s="1"/>
      <c r="H243" s="67"/>
      <c r="I243" s="66"/>
      <c r="J243" s="66"/>
      <c r="K243" s="66"/>
      <c r="L243" s="66"/>
    </row>
    <row r="244" spans="1:12" ht="12.75">
      <c r="A244" s="1"/>
      <c r="B244" s="1"/>
      <c r="C244" s="1"/>
      <c r="D244" s="1"/>
      <c r="E244" s="1"/>
      <c r="F244" s="1"/>
      <c r="H244" s="67"/>
      <c r="I244" s="66"/>
      <c r="J244" s="66"/>
      <c r="K244" s="66"/>
      <c r="L244" s="66"/>
    </row>
    <row r="245" spans="1:12" ht="12.75">
      <c r="A245" s="1"/>
      <c r="B245" s="1"/>
      <c r="C245" s="1"/>
      <c r="D245" s="1"/>
      <c r="E245" s="1"/>
      <c r="F245" s="1"/>
      <c r="H245" s="67"/>
      <c r="I245" s="66"/>
      <c r="J245" s="66"/>
      <c r="K245" s="66"/>
      <c r="L245" s="66"/>
    </row>
    <row r="246" spans="1:12" ht="12.75">
      <c r="A246" s="1"/>
      <c r="B246" s="1"/>
      <c r="C246" s="1"/>
      <c r="D246" s="1"/>
      <c r="E246" s="1"/>
      <c r="F246" s="1"/>
      <c r="H246" s="67"/>
      <c r="I246" s="66"/>
      <c r="J246" s="66"/>
      <c r="K246" s="66"/>
      <c r="L246" s="66"/>
    </row>
    <row r="247" spans="1:12" ht="12.75">
      <c r="A247" s="1"/>
      <c r="B247" s="1"/>
      <c r="C247" s="1"/>
      <c r="D247" s="1"/>
      <c r="E247" s="1"/>
      <c r="F247" s="1"/>
      <c r="H247" s="67"/>
      <c r="I247" s="66"/>
      <c r="J247" s="66"/>
      <c r="K247" s="66"/>
      <c r="L247" s="66"/>
    </row>
    <row r="248" spans="1:12" ht="12.75">
      <c r="A248" s="1"/>
      <c r="B248" s="1"/>
      <c r="C248" s="1"/>
      <c r="D248" s="1"/>
      <c r="E248" s="1"/>
      <c r="F248" s="1"/>
      <c r="H248" s="67"/>
      <c r="I248" s="66"/>
      <c r="J248" s="66"/>
      <c r="K248" s="66"/>
      <c r="L248" s="66"/>
    </row>
    <row r="249" spans="1:12" ht="12.75">
      <c r="A249" s="1"/>
      <c r="B249" s="1"/>
      <c r="C249" s="1"/>
      <c r="D249" s="1"/>
      <c r="E249" s="1"/>
      <c r="F249" s="1"/>
      <c r="H249" s="67"/>
      <c r="I249" s="66"/>
      <c r="J249" s="66"/>
      <c r="K249" s="66"/>
      <c r="L249" s="66"/>
    </row>
    <row r="250" spans="1:12" ht="12.75">
      <c r="A250" s="1"/>
      <c r="B250" s="1"/>
      <c r="C250" s="1"/>
      <c r="D250" s="1"/>
      <c r="E250" s="1"/>
      <c r="F250" s="1"/>
      <c r="H250" s="67"/>
      <c r="I250" s="66"/>
      <c r="J250" s="66"/>
      <c r="K250" s="66"/>
      <c r="L250" s="66"/>
    </row>
    <row r="251" spans="1:12" ht="12.75">
      <c r="A251" s="1"/>
      <c r="B251" s="1"/>
      <c r="C251" s="1"/>
      <c r="D251" s="1"/>
      <c r="E251" s="1"/>
      <c r="F251" s="1"/>
      <c r="H251" s="67"/>
      <c r="I251" s="66"/>
      <c r="J251" s="66"/>
      <c r="K251" s="66"/>
      <c r="L251" s="66"/>
    </row>
    <row r="252" spans="1:12" ht="12.75">
      <c r="A252" s="1"/>
      <c r="B252" s="1"/>
      <c r="C252" s="1"/>
      <c r="D252" s="1"/>
      <c r="E252" s="1"/>
      <c r="F252" s="1"/>
      <c r="H252" s="67"/>
      <c r="I252" s="66"/>
      <c r="J252" s="66"/>
      <c r="K252" s="66"/>
      <c r="L252" s="66"/>
    </row>
    <row r="253" spans="1:12" ht="12.75">
      <c r="A253" s="1"/>
      <c r="B253" s="1"/>
      <c r="C253" s="1"/>
      <c r="D253" s="1"/>
      <c r="E253" s="1"/>
      <c r="F253" s="1"/>
      <c r="H253" s="67"/>
      <c r="I253" s="66"/>
      <c r="J253" s="66"/>
      <c r="K253" s="66"/>
      <c r="L253" s="66"/>
    </row>
    <row r="254" spans="1:12" ht="12.75">
      <c r="A254" s="1"/>
      <c r="B254" s="1"/>
      <c r="C254" s="1"/>
      <c r="D254" s="1"/>
      <c r="E254" s="1"/>
      <c r="F254" s="1"/>
      <c r="H254" s="67"/>
      <c r="I254" s="66"/>
      <c r="J254" s="66"/>
      <c r="K254" s="66"/>
      <c r="L254" s="66"/>
    </row>
    <row r="255" spans="1:12" ht="12.75">
      <c r="A255" s="1"/>
      <c r="B255" s="1"/>
      <c r="C255" s="1"/>
      <c r="D255" s="1"/>
      <c r="E255" s="1"/>
      <c r="F255" s="1"/>
      <c r="H255" s="67"/>
      <c r="I255" s="66"/>
      <c r="J255" s="66"/>
      <c r="K255" s="66"/>
      <c r="L255" s="66"/>
    </row>
    <row r="256" spans="1:12" ht="12.75">
      <c r="A256" s="1"/>
      <c r="B256" s="1"/>
      <c r="C256" s="1"/>
      <c r="D256" s="1"/>
      <c r="E256" s="1"/>
      <c r="F256" s="1"/>
      <c r="H256" s="67"/>
      <c r="I256" s="66"/>
      <c r="J256" s="66"/>
      <c r="K256" s="66"/>
      <c r="L256" s="66"/>
    </row>
    <row r="257" spans="1:12" ht="12.75">
      <c r="A257" s="1"/>
      <c r="B257" s="1"/>
      <c r="C257" s="1"/>
      <c r="D257" s="1"/>
      <c r="E257" s="1"/>
      <c r="F257" s="1"/>
      <c r="H257" s="67"/>
      <c r="I257" s="66"/>
      <c r="J257" s="66"/>
      <c r="K257" s="66"/>
      <c r="L257" s="66"/>
    </row>
    <row r="258" spans="1:12" ht="12.75">
      <c r="A258" s="1"/>
      <c r="B258" s="1"/>
      <c r="C258" s="1"/>
      <c r="D258" s="1"/>
      <c r="E258" s="1"/>
      <c r="F258" s="1"/>
      <c r="H258" s="67"/>
      <c r="I258" s="66"/>
      <c r="J258" s="66"/>
      <c r="K258" s="66"/>
      <c r="L258" s="66"/>
    </row>
    <row r="259" spans="1:12" ht="12.75">
      <c r="A259" s="1"/>
      <c r="B259" s="1"/>
      <c r="C259" s="1"/>
      <c r="D259" s="1"/>
      <c r="E259" s="1"/>
      <c r="F259" s="1"/>
      <c r="H259" s="67"/>
      <c r="I259" s="66"/>
      <c r="J259" s="66"/>
      <c r="K259" s="66"/>
      <c r="L259" s="66"/>
    </row>
    <row r="260" spans="1:12" ht="12.75">
      <c r="A260" s="1"/>
      <c r="B260" s="1"/>
      <c r="C260" s="1"/>
      <c r="D260" s="1"/>
      <c r="E260" s="1"/>
      <c r="F260" s="1"/>
      <c r="H260" s="67"/>
      <c r="I260" s="66"/>
      <c r="J260" s="66"/>
      <c r="K260" s="66"/>
      <c r="L260" s="66"/>
    </row>
    <row r="261" spans="1:12" ht="12.75">
      <c r="A261" s="1"/>
      <c r="B261" s="1"/>
      <c r="C261" s="1"/>
      <c r="D261" s="1"/>
      <c r="E261" s="1"/>
      <c r="F261" s="1"/>
      <c r="H261" s="67"/>
      <c r="I261" s="66"/>
      <c r="J261" s="66"/>
      <c r="K261" s="66"/>
      <c r="L261" s="66"/>
    </row>
    <row r="262" spans="1:12" ht="12.75">
      <c r="A262" s="1"/>
      <c r="B262" s="1"/>
      <c r="C262" s="1"/>
      <c r="D262" s="1"/>
      <c r="E262" s="1"/>
      <c r="F262" s="1"/>
      <c r="H262" s="67"/>
      <c r="I262" s="66"/>
      <c r="J262" s="66"/>
      <c r="K262" s="66"/>
      <c r="L262" s="66"/>
    </row>
    <row r="263" spans="1:12" ht="12.75">
      <c r="A263" s="1"/>
      <c r="B263" s="1"/>
      <c r="C263" s="1"/>
      <c r="D263" s="1"/>
      <c r="E263" s="1"/>
      <c r="F263" s="1"/>
      <c r="H263" s="67"/>
      <c r="I263" s="66"/>
      <c r="J263" s="66"/>
      <c r="K263" s="66"/>
      <c r="L263" s="66"/>
    </row>
    <row r="264" spans="1:12" ht="12.75">
      <c r="A264" s="1"/>
      <c r="B264" s="1"/>
      <c r="C264" s="1"/>
      <c r="D264" s="1"/>
      <c r="E264" s="1"/>
      <c r="F264" s="1"/>
      <c r="H264" s="67"/>
      <c r="I264" s="66"/>
      <c r="J264" s="66"/>
      <c r="K264" s="66"/>
      <c r="L264" s="66"/>
    </row>
    <row r="265" spans="1:12" ht="12.75">
      <c r="A265" s="1"/>
      <c r="B265" s="1"/>
      <c r="C265" s="1"/>
      <c r="D265" s="1"/>
      <c r="E265" s="1"/>
      <c r="F265" s="1"/>
      <c r="H265" s="67"/>
      <c r="I265" s="66"/>
      <c r="J265" s="66"/>
      <c r="K265" s="66"/>
      <c r="L265" s="66"/>
    </row>
    <row r="266" spans="1:12" ht="12.75">
      <c r="A266" s="1"/>
      <c r="B266" s="1"/>
      <c r="C266" s="1"/>
      <c r="D266" s="1"/>
      <c r="E266" s="1"/>
      <c r="F266" s="1"/>
      <c r="H266" s="67"/>
      <c r="I266" s="66"/>
      <c r="J266" s="66"/>
      <c r="K266" s="66"/>
      <c r="L266" s="66"/>
    </row>
    <row r="267" spans="1:12" ht="12.75">
      <c r="A267" s="1"/>
      <c r="B267" s="1"/>
      <c r="C267" s="1"/>
      <c r="D267" s="1"/>
      <c r="E267" s="1"/>
      <c r="F267" s="1"/>
      <c r="H267" s="67"/>
      <c r="I267" s="66"/>
      <c r="J267" s="66"/>
      <c r="K267" s="66"/>
      <c r="L267" s="66"/>
    </row>
    <row r="268" spans="1:12" ht="12.75">
      <c r="A268" s="1"/>
      <c r="B268" s="1"/>
      <c r="C268" s="1"/>
      <c r="D268" s="1"/>
      <c r="E268" s="1"/>
      <c r="F268" s="1"/>
      <c r="H268" s="67"/>
      <c r="I268" s="66"/>
      <c r="J268" s="66"/>
      <c r="K268" s="66"/>
      <c r="L268" s="66"/>
    </row>
    <row r="269" spans="1:12" ht="12.75">
      <c r="A269" s="1"/>
      <c r="B269" s="1"/>
      <c r="C269" s="1"/>
      <c r="D269" s="1"/>
      <c r="E269" s="1"/>
      <c r="F269" s="1"/>
      <c r="H269" s="67"/>
      <c r="I269" s="66"/>
      <c r="J269" s="66"/>
      <c r="K269" s="66"/>
      <c r="L269" s="66"/>
    </row>
    <row r="270" spans="1:12" ht="12.75">
      <c r="A270" s="1"/>
      <c r="B270" s="1"/>
      <c r="C270" s="1"/>
      <c r="D270" s="1"/>
      <c r="E270" s="1"/>
      <c r="F270" s="1"/>
      <c r="H270" s="67"/>
      <c r="I270" s="66"/>
      <c r="J270" s="66"/>
      <c r="K270" s="66"/>
      <c r="L270" s="66"/>
    </row>
    <row r="271" spans="1:12" ht="12.75">
      <c r="A271" s="1"/>
      <c r="B271" s="1"/>
      <c r="C271" s="1"/>
      <c r="D271" s="1"/>
      <c r="E271" s="1"/>
      <c r="F271" s="1"/>
      <c r="H271" s="67"/>
      <c r="I271" s="66"/>
      <c r="J271" s="66"/>
      <c r="K271" s="66"/>
      <c r="L271" s="66"/>
    </row>
    <row r="272" spans="1:12" ht="12.75">
      <c r="A272" s="1"/>
      <c r="B272" s="1"/>
      <c r="C272" s="1"/>
      <c r="D272" s="1"/>
      <c r="E272" s="1"/>
      <c r="F272" s="1"/>
      <c r="H272" s="67"/>
      <c r="I272" s="66"/>
      <c r="J272" s="66"/>
      <c r="K272" s="66"/>
      <c r="L272" s="66"/>
    </row>
    <row r="273" spans="1:12" ht="12.75">
      <c r="A273" s="1"/>
      <c r="B273" s="1"/>
      <c r="C273" s="1"/>
      <c r="D273" s="1"/>
      <c r="E273" s="1"/>
      <c r="F273" s="1"/>
      <c r="H273" s="67"/>
      <c r="I273" s="66"/>
      <c r="J273" s="66"/>
      <c r="K273" s="66"/>
      <c r="L273" s="66"/>
    </row>
    <row r="274" spans="1:12" ht="12.75">
      <c r="A274" s="1"/>
      <c r="B274" s="1"/>
      <c r="C274" s="1"/>
      <c r="D274" s="1"/>
      <c r="E274" s="1"/>
      <c r="F274" s="1"/>
      <c r="H274" s="67"/>
      <c r="I274" s="66"/>
      <c r="J274" s="66"/>
      <c r="K274" s="66"/>
      <c r="L274" s="66"/>
    </row>
    <row r="275" spans="1:12" ht="12.75">
      <c r="A275" s="1"/>
      <c r="B275" s="1"/>
      <c r="C275" s="1"/>
      <c r="D275" s="1"/>
      <c r="E275" s="1"/>
      <c r="F275" s="1"/>
      <c r="H275" s="67"/>
      <c r="I275" s="66"/>
      <c r="J275" s="66"/>
      <c r="K275" s="66"/>
      <c r="L275" s="66"/>
    </row>
    <row r="276" spans="1:12" ht="12.75">
      <c r="A276" s="1"/>
      <c r="B276" s="1"/>
      <c r="C276" s="1"/>
      <c r="D276" s="1"/>
      <c r="E276" s="1"/>
      <c r="F276" s="1"/>
      <c r="H276" s="67"/>
      <c r="I276" s="66"/>
      <c r="J276" s="66"/>
      <c r="K276" s="66"/>
      <c r="L276" s="66"/>
    </row>
    <row r="277" spans="1:12" ht="12.75">
      <c r="A277" s="1"/>
      <c r="B277" s="1"/>
      <c r="C277" s="1"/>
      <c r="D277" s="1"/>
      <c r="E277" s="1"/>
      <c r="F277" s="1"/>
      <c r="H277" s="67"/>
      <c r="I277" s="66"/>
      <c r="J277" s="66"/>
      <c r="K277" s="66"/>
      <c r="L277" s="66"/>
    </row>
    <row r="278" spans="1:12" ht="12.75">
      <c r="A278" s="1"/>
      <c r="B278" s="1"/>
      <c r="C278" s="1"/>
      <c r="D278" s="1"/>
      <c r="E278" s="1"/>
      <c r="F278" s="1"/>
      <c r="H278" s="67"/>
      <c r="I278" s="66"/>
      <c r="J278" s="66"/>
      <c r="K278" s="66"/>
      <c r="L278" s="66"/>
    </row>
    <row r="279" spans="1:12" ht="12.75">
      <c r="A279" s="1"/>
      <c r="B279" s="1"/>
      <c r="C279" s="1"/>
      <c r="D279" s="1"/>
      <c r="E279" s="1"/>
      <c r="F279" s="1"/>
      <c r="H279" s="67"/>
      <c r="I279" s="66"/>
      <c r="J279" s="66"/>
      <c r="K279" s="66"/>
      <c r="L279" s="66"/>
    </row>
    <row r="280" spans="1:12" ht="12.75">
      <c r="A280" s="1"/>
      <c r="B280" s="1"/>
      <c r="C280" s="1"/>
      <c r="D280" s="1"/>
      <c r="E280" s="1"/>
      <c r="F280" s="1"/>
      <c r="H280" s="67"/>
      <c r="I280" s="66"/>
      <c r="J280" s="66"/>
      <c r="K280" s="66"/>
      <c r="L280" s="66"/>
    </row>
    <row r="281" spans="1:12" ht="12.75">
      <c r="A281" s="1"/>
      <c r="B281" s="1"/>
      <c r="C281" s="1"/>
      <c r="D281" s="1"/>
      <c r="E281" s="1"/>
      <c r="F281" s="1"/>
      <c r="H281" s="67"/>
      <c r="I281" s="66"/>
      <c r="J281" s="66"/>
      <c r="K281" s="66"/>
      <c r="L281" s="66"/>
    </row>
    <row r="282" spans="1:12" ht="12.75">
      <c r="A282" s="1"/>
      <c r="B282" s="1"/>
      <c r="C282" s="1"/>
      <c r="D282" s="1"/>
      <c r="E282" s="1"/>
      <c r="F282" s="1"/>
      <c r="H282" s="67"/>
      <c r="I282" s="66"/>
      <c r="J282" s="66"/>
      <c r="K282" s="66"/>
      <c r="L282" s="66"/>
    </row>
    <row r="283" spans="1:12" ht="12.75">
      <c r="A283" s="1"/>
      <c r="B283" s="1"/>
      <c r="C283" s="1"/>
      <c r="D283" s="1"/>
      <c r="E283" s="1"/>
      <c r="F283" s="1"/>
      <c r="H283" s="67"/>
      <c r="I283" s="66"/>
      <c r="J283" s="66"/>
      <c r="K283" s="66"/>
      <c r="L283" s="66"/>
    </row>
    <row r="284" spans="1:12" ht="12.75">
      <c r="A284" s="1"/>
      <c r="B284" s="1"/>
      <c r="C284" s="1"/>
      <c r="D284" s="1"/>
      <c r="E284" s="1"/>
      <c r="F284" s="1"/>
      <c r="H284" s="67"/>
      <c r="I284" s="66"/>
      <c r="J284" s="66"/>
      <c r="K284" s="66"/>
      <c r="L284" s="66"/>
    </row>
    <row r="285" spans="1:12" ht="12.75">
      <c r="A285" s="1"/>
      <c r="B285" s="1"/>
      <c r="C285" s="1"/>
      <c r="D285" s="1"/>
      <c r="E285" s="1"/>
      <c r="F285" s="1"/>
      <c r="H285" s="67"/>
      <c r="I285" s="66"/>
      <c r="J285" s="66"/>
      <c r="K285" s="66"/>
      <c r="L285" s="66"/>
    </row>
    <row r="286" spans="1:12" ht="12.75">
      <c r="A286" s="1"/>
      <c r="B286" s="1"/>
      <c r="C286" s="1"/>
      <c r="D286" s="1"/>
      <c r="E286" s="1"/>
      <c r="F286" s="1"/>
      <c r="H286" s="67"/>
      <c r="I286" s="66"/>
      <c r="J286" s="66"/>
      <c r="K286" s="66"/>
      <c r="L286" s="66"/>
    </row>
    <row r="287" spans="1:12" ht="12.75">
      <c r="A287" s="1"/>
      <c r="B287" s="1"/>
      <c r="C287" s="1"/>
      <c r="D287" s="1"/>
      <c r="E287" s="1"/>
      <c r="F287" s="1"/>
      <c r="H287" s="67"/>
      <c r="I287" s="66"/>
      <c r="J287" s="66"/>
      <c r="K287" s="66"/>
      <c r="L287" s="66"/>
    </row>
    <row r="288" spans="1:12" ht="12.75">
      <c r="A288" s="1"/>
      <c r="B288" s="1"/>
      <c r="C288" s="1"/>
      <c r="D288" s="1"/>
      <c r="E288" s="1"/>
      <c r="F288" s="1"/>
      <c r="H288" s="67"/>
      <c r="I288" s="66"/>
      <c r="J288" s="66"/>
      <c r="K288" s="66"/>
      <c r="L288" s="66"/>
    </row>
    <row r="289" spans="1:12" ht="12.75">
      <c r="A289" s="1"/>
      <c r="B289" s="1"/>
      <c r="C289" s="1"/>
      <c r="D289" s="1"/>
      <c r="E289" s="1"/>
      <c r="F289" s="1"/>
      <c r="H289" s="67"/>
      <c r="I289" s="66"/>
      <c r="J289" s="66"/>
      <c r="K289" s="66"/>
      <c r="L289" s="66"/>
    </row>
    <row r="290" spans="1:12" ht="12.75">
      <c r="A290" s="1"/>
      <c r="B290" s="1"/>
      <c r="C290" s="1"/>
      <c r="D290" s="1"/>
      <c r="E290" s="1"/>
      <c r="F290" s="1"/>
      <c r="H290" s="67"/>
      <c r="I290" s="66"/>
      <c r="J290" s="66"/>
      <c r="K290" s="66"/>
      <c r="L290" s="66"/>
    </row>
    <row r="291" spans="1:12" ht="12.75">
      <c r="A291" s="1"/>
      <c r="B291" s="1"/>
      <c r="C291" s="1"/>
      <c r="D291" s="1"/>
      <c r="E291" s="1"/>
      <c r="F291" s="1"/>
      <c r="H291" s="67"/>
      <c r="I291" s="66"/>
      <c r="J291" s="66"/>
      <c r="K291" s="66"/>
      <c r="L291" s="66"/>
    </row>
    <row r="292" spans="1:12" ht="12.75">
      <c r="A292" s="1"/>
      <c r="B292" s="1"/>
      <c r="C292" s="1"/>
      <c r="D292" s="1"/>
      <c r="E292" s="1"/>
      <c r="F292" s="1"/>
      <c r="H292" s="67"/>
      <c r="I292" s="66"/>
      <c r="J292" s="66"/>
      <c r="K292" s="66"/>
      <c r="L292" s="66"/>
    </row>
    <row r="293" spans="1:12" ht="12.75">
      <c r="A293" s="1"/>
      <c r="B293" s="1"/>
      <c r="C293" s="1"/>
      <c r="D293" s="1"/>
      <c r="E293" s="1"/>
      <c r="F293" s="1"/>
      <c r="H293" s="67"/>
      <c r="I293" s="66"/>
      <c r="J293" s="66"/>
      <c r="K293" s="66"/>
      <c r="L293" s="66"/>
    </row>
    <row r="294" spans="1:12" ht="12.75">
      <c r="A294" s="1"/>
      <c r="B294" s="1"/>
      <c r="C294" s="1"/>
      <c r="D294" s="1"/>
      <c r="E294" s="1"/>
      <c r="F294" s="1"/>
      <c r="H294" s="67"/>
      <c r="I294" s="66"/>
      <c r="J294" s="66"/>
      <c r="K294" s="66"/>
      <c r="L294" s="66"/>
    </row>
    <row r="295" spans="1:12" ht="12.75">
      <c r="A295" s="1"/>
      <c r="B295" s="1"/>
      <c r="C295" s="1"/>
      <c r="D295" s="1"/>
      <c r="E295" s="1"/>
      <c r="F295" s="1"/>
      <c r="H295" s="67"/>
      <c r="I295" s="66"/>
      <c r="J295" s="66"/>
      <c r="K295" s="66"/>
      <c r="L295" s="66"/>
    </row>
    <row r="296" spans="1:12" ht="12.75">
      <c r="A296" s="1"/>
      <c r="B296" s="1"/>
      <c r="C296" s="1"/>
      <c r="D296" s="1"/>
      <c r="E296" s="1"/>
      <c r="F296" s="1"/>
      <c r="H296" s="67"/>
      <c r="I296" s="66"/>
      <c r="J296" s="66"/>
      <c r="K296" s="66"/>
      <c r="L296" s="66"/>
    </row>
    <row r="297" spans="1:12" ht="12.75">
      <c r="A297" s="1"/>
      <c r="B297" s="1"/>
      <c r="C297" s="1"/>
      <c r="D297" s="1"/>
      <c r="E297" s="1"/>
      <c r="F297" s="1"/>
      <c r="H297" s="67"/>
      <c r="I297" s="66"/>
      <c r="J297" s="66"/>
      <c r="K297" s="66"/>
      <c r="L297" s="66"/>
    </row>
    <row r="298" spans="1:12" ht="12.75">
      <c r="A298" s="1"/>
      <c r="B298" s="1"/>
      <c r="C298" s="1"/>
      <c r="D298" s="1"/>
      <c r="E298" s="1"/>
      <c r="F298" s="1"/>
      <c r="H298" s="67"/>
      <c r="I298" s="66"/>
      <c r="J298" s="66"/>
      <c r="K298" s="66"/>
      <c r="L298" s="66"/>
    </row>
    <row r="299" spans="1:12" ht="12.75">
      <c r="A299" s="1"/>
      <c r="B299" s="1"/>
      <c r="C299" s="1"/>
      <c r="D299" s="1"/>
      <c r="E299" s="1"/>
      <c r="F299" s="1"/>
      <c r="H299" s="67"/>
      <c r="I299" s="66"/>
      <c r="J299" s="66"/>
      <c r="K299" s="66"/>
      <c r="L299" s="66"/>
    </row>
    <row r="300" spans="1:12" ht="12.75">
      <c r="A300" s="1"/>
      <c r="B300" s="1"/>
      <c r="C300" s="1"/>
      <c r="D300" s="1"/>
      <c r="E300" s="1"/>
      <c r="F300" s="1"/>
      <c r="H300" s="67"/>
      <c r="I300" s="66"/>
      <c r="J300" s="66"/>
      <c r="K300" s="66"/>
      <c r="L300" s="66"/>
    </row>
    <row r="301" spans="1:12" ht="12.75">
      <c r="A301" s="1"/>
      <c r="B301" s="1"/>
      <c r="C301" s="1"/>
      <c r="D301" s="1"/>
      <c r="E301" s="1"/>
      <c r="F301" s="1"/>
      <c r="H301" s="67"/>
      <c r="I301" s="66"/>
      <c r="J301" s="66"/>
      <c r="K301" s="66"/>
      <c r="L301" s="66"/>
    </row>
    <row r="302" spans="1:12" ht="12.75">
      <c r="A302" s="1"/>
      <c r="B302" s="1"/>
      <c r="C302" s="1"/>
      <c r="D302" s="1"/>
      <c r="E302" s="1"/>
      <c r="F302" s="1"/>
      <c r="H302" s="67"/>
      <c r="I302" s="66"/>
      <c r="J302" s="66"/>
      <c r="K302" s="66"/>
      <c r="L302" s="66"/>
    </row>
    <row r="303" spans="1:12" ht="12.75">
      <c r="A303" s="1"/>
      <c r="B303" s="1"/>
      <c r="C303" s="1"/>
      <c r="D303" s="1"/>
      <c r="E303" s="1"/>
      <c r="F303" s="1"/>
      <c r="H303" s="67"/>
      <c r="I303" s="66"/>
      <c r="J303" s="66"/>
      <c r="K303" s="66"/>
      <c r="L303" s="66"/>
    </row>
    <row r="304" spans="1:12" ht="12.75">
      <c r="A304" s="1"/>
      <c r="B304" s="1"/>
      <c r="C304" s="1"/>
      <c r="D304" s="1"/>
      <c r="E304" s="1"/>
      <c r="F304" s="1"/>
      <c r="H304" s="67"/>
      <c r="I304" s="66"/>
      <c r="J304" s="66"/>
      <c r="K304" s="66"/>
      <c r="L304" s="66"/>
    </row>
    <row r="305" spans="1:12" ht="12.75">
      <c r="A305" s="1"/>
      <c r="B305" s="1"/>
      <c r="C305" s="1"/>
      <c r="D305" s="1"/>
      <c r="E305" s="1"/>
      <c r="F305" s="1"/>
      <c r="H305" s="67"/>
      <c r="I305" s="66"/>
      <c r="J305" s="66"/>
      <c r="K305" s="66"/>
      <c r="L305" s="66"/>
    </row>
    <row r="306" spans="1:12" ht="12.75">
      <c r="A306" s="1"/>
      <c r="B306" s="1"/>
      <c r="C306" s="1"/>
      <c r="D306" s="1"/>
      <c r="E306" s="1"/>
      <c r="F306" s="1"/>
      <c r="H306" s="67"/>
      <c r="I306" s="66"/>
      <c r="J306" s="66"/>
      <c r="K306" s="66"/>
      <c r="L306" s="66"/>
    </row>
    <row r="307" spans="1:12" ht="12.75">
      <c r="A307" s="1"/>
      <c r="B307" s="1"/>
      <c r="C307" s="1"/>
      <c r="D307" s="1"/>
      <c r="E307" s="1"/>
      <c r="F307" s="1"/>
      <c r="H307" s="67"/>
      <c r="I307" s="66"/>
      <c r="J307" s="66"/>
      <c r="K307" s="66"/>
      <c r="L307" s="66"/>
    </row>
    <row r="308" spans="1:12" ht="12.75">
      <c r="A308" s="1"/>
      <c r="B308" s="1"/>
      <c r="C308" s="1"/>
      <c r="D308" s="1"/>
      <c r="E308" s="1"/>
      <c r="F308" s="1"/>
      <c r="H308" s="67"/>
      <c r="I308" s="66"/>
      <c r="J308" s="66"/>
      <c r="K308" s="66"/>
      <c r="L308" s="66"/>
    </row>
    <row r="309" spans="1:12" ht="12.75">
      <c r="A309" s="1"/>
      <c r="B309" s="1"/>
      <c r="C309" s="1"/>
      <c r="D309" s="1"/>
      <c r="E309" s="1"/>
      <c r="F309" s="1"/>
      <c r="H309" s="67"/>
      <c r="I309" s="66"/>
      <c r="J309" s="66"/>
      <c r="K309" s="66"/>
      <c r="L309" s="66"/>
    </row>
    <row r="310" spans="1:12" ht="12.75">
      <c r="A310" s="1"/>
      <c r="B310" s="1"/>
      <c r="C310" s="1"/>
      <c r="D310" s="1"/>
      <c r="E310" s="1"/>
      <c r="F310" s="1"/>
      <c r="H310" s="67"/>
      <c r="I310" s="66"/>
      <c r="J310" s="66"/>
      <c r="K310" s="66"/>
      <c r="L310" s="66"/>
    </row>
    <row r="311" spans="1:12" ht="12.75">
      <c r="A311" s="1"/>
      <c r="B311" s="1"/>
      <c r="C311" s="1"/>
      <c r="D311" s="1"/>
      <c r="E311" s="1"/>
      <c r="F311" s="1"/>
      <c r="H311" s="67"/>
      <c r="I311" s="66"/>
      <c r="J311" s="66"/>
      <c r="K311" s="66"/>
      <c r="L311" s="66"/>
    </row>
    <row r="312" spans="1:12" ht="12.75">
      <c r="A312" s="1"/>
      <c r="B312" s="1"/>
      <c r="C312" s="1"/>
      <c r="D312" s="1"/>
      <c r="E312" s="1"/>
      <c r="F312" s="1"/>
      <c r="H312" s="67"/>
      <c r="I312" s="66"/>
      <c r="J312" s="66"/>
      <c r="K312" s="66"/>
      <c r="L312" s="66"/>
    </row>
    <row r="313" spans="1:12" ht="12.75">
      <c r="A313" s="1"/>
      <c r="B313" s="1"/>
      <c r="C313" s="1"/>
      <c r="D313" s="1"/>
      <c r="E313" s="1"/>
      <c r="F313" s="1"/>
      <c r="H313" s="67"/>
      <c r="I313" s="66"/>
      <c r="J313" s="66"/>
      <c r="K313" s="66"/>
      <c r="L313" s="66"/>
    </row>
    <row r="314" spans="1:12" ht="12.75">
      <c r="A314" s="1"/>
      <c r="B314" s="1"/>
      <c r="C314" s="1"/>
      <c r="D314" s="1"/>
      <c r="E314" s="1"/>
      <c r="F314" s="1"/>
      <c r="H314" s="67"/>
      <c r="I314" s="66"/>
      <c r="J314" s="66"/>
      <c r="K314" s="66"/>
      <c r="L314" s="66"/>
    </row>
    <row r="315" spans="1:12" ht="12.75">
      <c r="A315" s="1"/>
      <c r="B315" s="1"/>
      <c r="C315" s="1"/>
      <c r="D315" s="1"/>
      <c r="E315" s="1"/>
      <c r="F315" s="1"/>
      <c r="H315" s="67"/>
      <c r="I315" s="66"/>
      <c r="J315" s="66"/>
      <c r="K315" s="66"/>
      <c r="L315" s="66"/>
    </row>
    <row r="316" spans="1:12" ht="12.75">
      <c r="A316" s="1"/>
      <c r="B316" s="1"/>
      <c r="C316" s="1"/>
      <c r="D316" s="1"/>
      <c r="E316" s="1"/>
      <c r="F316" s="1"/>
      <c r="H316" s="67"/>
      <c r="I316" s="66"/>
      <c r="J316" s="66"/>
      <c r="K316" s="66"/>
      <c r="L316" s="66"/>
    </row>
    <row r="317" spans="1:12" ht="12.75">
      <c r="A317" s="1"/>
      <c r="B317" s="1"/>
      <c r="C317" s="1"/>
      <c r="D317" s="1"/>
      <c r="E317" s="1"/>
      <c r="F317" s="1"/>
      <c r="H317" s="67"/>
      <c r="I317" s="66"/>
      <c r="J317" s="66"/>
      <c r="K317" s="66"/>
      <c r="L317" s="66"/>
    </row>
    <row r="318" spans="1:12" ht="12.75">
      <c r="A318" s="1"/>
      <c r="B318" s="1"/>
      <c r="C318" s="1"/>
      <c r="D318" s="1"/>
      <c r="E318" s="1"/>
      <c r="F318" s="1"/>
      <c r="H318" s="67"/>
      <c r="I318" s="66"/>
      <c r="J318" s="66"/>
      <c r="K318" s="66"/>
      <c r="L318" s="66"/>
    </row>
    <row r="319" spans="1:12" ht="12.75">
      <c r="A319" s="1"/>
      <c r="B319" s="1"/>
      <c r="C319" s="1"/>
      <c r="D319" s="1"/>
      <c r="E319" s="1"/>
      <c r="F319" s="1"/>
      <c r="H319" s="10"/>
      <c r="I319" s="66"/>
      <c r="J319" s="66"/>
      <c r="K319" s="66"/>
      <c r="L319" s="66"/>
    </row>
    <row r="320" spans="1:12" ht="12.75">
      <c r="A320" s="1"/>
      <c r="B320" s="1"/>
      <c r="C320" s="1"/>
      <c r="D320" s="1"/>
      <c r="E320" s="1"/>
      <c r="F320" s="1"/>
      <c r="H320" s="67"/>
      <c r="I320" s="66"/>
      <c r="J320" s="66"/>
      <c r="K320" s="66"/>
      <c r="L320" s="66"/>
    </row>
    <row r="321" spans="1:12" ht="12.75">
      <c r="A321" s="1"/>
      <c r="B321" s="1"/>
      <c r="C321" s="1"/>
      <c r="D321" s="1"/>
      <c r="E321" s="1"/>
      <c r="F321" s="1"/>
      <c r="H321" s="67"/>
      <c r="I321" s="66"/>
      <c r="J321" s="66"/>
      <c r="K321" s="66"/>
      <c r="L321" s="66"/>
    </row>
    <row r="322" spans="1:12" ht="12.75">
      <c r="A322" s="1"/>
      <c r="B322" s="1"/>
      <c r="C322" s="1"/>
      <c r="D322" s="1"/>
      <c r="E322" s="1"/>
      <c r="F322" s="1"/>
      <c r="H322" s="67"/>
      <c r="I322" s="66"/>
      <c r="J322" s="66"/>
      <c r="K322" s="66"/>
      <c r="L322" s="66"/>
    </row>
    <row r="323" spans="1:12" ht="12.75">
      <c r="A323" s="1"/>
      <c r="B323" s="1"/>
      <c r="C323" s="1"/>
      <c r="D323" s="1"/>
      <c r="E323" s="1"/>
      <c r="F323" s="1"/>
      <c r="H323" s="67"/>
      <c r="I323" s="66"/>
      <c r="J323" s="66"/>
      <c r="K323" s="66"/>
      <c r="L323" s="66"/>
    </row>
    <row r="324" spans="1:12" ht="12.75">
      <c r="A324" s="1"/>
      <c r="B324" s="1"/>
      <c r="C324" s="1"/>
      <c r="D324" s="1"/>
      <c r="E324" s="1"/>
      <c r="F324" s="1"/>
      <c r="H324" s="67"/>
      <c r="I324" s="66"/>
      <c r="J324" s="66"/>
      <c r="K324" s="66"/>
      <c r="L324" s="66"/>
    </row>
    <row r="325" spans="1:12" ht="12.75">
      <c r="A325" s="1"/>
      <c r="B325" s="1"/>
      <c r="C325" s="1"/>
      <c r="D325" s="1"/>
      <c r="E325" s="1"/>
      <c r="F325" s="1"/>
      <c r="H325" s="67"/>
      <c r="I325" s="66"/>
      <c r="J325" s="66"/>
      <c r="K325" s="66"/>
      <c r="L325" s="66"/>
    </row>
    <row r="326" spans="1:12" ht="12.75">
      <c r="A326" s="1"/>
      <c r="B326" s="1"/>
      <c r="C326" s="1"/>
      <c r="D326" s="1"/>
      <c r="E326" s="1"/>
      <c r="F326" s="1"/>
      <c r="H326" s="67"/>
      <c r="I326" s="66"/>
      <c r="J326" s="66"/>
      <c r="K326" s="66"/>
      <c r="L326" s="66"/>
    </row>
    <row r="327" spans="1:12" ht="12.75">
      <c r="A327" s="1"/>
      <c r="B327" s="1"/>
      <c r="C327" s="1"/>
      <c r="D327" s="1"/>
      <c r="E327" s="1"/>
      <c r="F327" s="1"/>
      <c r="H327" s="67"/>
      <c r="I327" s="66"/>
      <c r="J327" s="66"/>
      <c r="K327" s="66"/>
      <c r="L327" s="66"/>
    </row>
    <row r="328" spans="1:12" ht="12.75">
      <c r="A328" s="1"/>
      <c r="B328" s="1"/>
      <c r="C328" s="1"/>
      <c r="D328" s="1"/>
      <c r="E328" s="1"/>
      <c r="F328" s="1"/>
      <c r="H328" s="67"/>
      <c r="I328" s="66"/>
      <c r="J328" s="66"/>
      <c r="K328" s="66"/>
      <c r="L328" s="66"/>
    </row>
    <row r="329" spans="1:12" ht="12.75">
      <c r="A329" s="1"/>
      <c r="B329" s="1"/>
      <c r="C329" s="1"/>
      <c r="D329" s="1"/>
      <c r="E329" s="1"/>
      <c r="F329" s="1"/>
      <c r="H329" s="67"/>
      <c r="I329" s="66"/>
      <c r="J329" s="66"/>
      <c r="K329" s="66"/>
      <c r="L329" s="66"/>
    </row>
    <row r="330" spans="1:12" ht="12.75">
      <c r="A330" s="1"/>
      <c r="B330" s="1"/>
      <c r="C330" s="1"/>
      <c r="D330" s="1"/>
      <c r="E330" s="1"/>
      <c r="F330" s="1"/>
      <c r="H330" s="67"/>
      <c r="I330" s="66"/>
      <c r="J330" s="66"/>
      <c r="K330" s="66"/>
      <c r="L330" s="66"/>
    </row>
    <row r="331" spans="1:12" ht="12.75">
      <c r="A331" s="1"/>
      <c r="B331" s="1"/>
      <c r="C331" s="1"/>
      <c r="D331" s="1"/>
      <c r="E331" s="1"/>
      <c r="F331" s="1"/>
      <c r="H331" s="67"/>
      <c r="I331" s="66"/>
      <c r="J331" s="66"/>
      <c r="K331" s="66"/>
      <c r="L331" s="66"/>
    </row>
    <row r="332" spans="1:12" ht="12.75">
      <c r="A332" s="1"/>
      <c r="B332" s="1"/>
      <c r="C332" s="1"/>
      <c r="D332" s="1"/>
      <c r="E332" s="1"/>
      <c r="F332" s="1"/>
      <c r="H332" s="67"/>
      <c r="I332" s="66"/>
      <c r="J332" s="66"/>
      <c r="K332" s="66"/>
      <c r="L332" s="66"/>
    </row>
    <row r="333" spans="1:12" ht="12.75">
      <c r="A333" s="1"/>
      <c r="B333" s="1"/>
      <c r="C333" s="1"/>
      <c r="D333" s="1"/>
      <c r="E333" s="1"/>
      <c r="F333" s="1"/>
      <c r="H333" s="67"/>
      <c r="I333" s="66"/>
      <c r="J333" s="66"/>
      <c r="K333" s="66"/>
      <c r="L333" s="66"/>
    </row>
    <row r="334" spans="1:12" ht="12.75">
      <c r="A334" s="1"/>
      <c r="B334" s="1"/>
      <c r="C334" s="1"/>
      <c r="D334" s="1"/>
      <c r="E334" s="1"/>
      <c r="F334" s="1"/>
      <c r="H334" s="67"/>
      <c r="I334" s="66"/>
      <c r="J334" s="66"/>
      <c r="K334" s="66"/>
      <c r="L334" s="66"/>
    </row>
    <row r="335" spans="1:12" ht="12.75">
      <c r="A335" s="1"/>
      <c r="B335" s="1"/>
      <c r="C335" s="1"/>
      <c r="D335" s="1"/>
      <c r="E335" s="1"/>
      <c r="F335" s="1"/>
      <c r="H335" s="10"/>
      <c r="I335" s="66"/>
      <c r="J335" s="66"/>
      <c r="K335" s="66"/>
      <c r="L335" s="66"/>
    </row>
    <row r="336" spans="1:12" ht="12.75">
      <c r="A336" s="1"/>
      <c r="B336" s="1"/>
      <c r="C336" s="1"/>
      <c r="D336" s="1"/>
      <c r="E336" s="1"/>
      <c r="F336" s="1"/>
      <c r="H336" s="10"/>
      <c r="I336" s="66"/>
      <c r="J336" s="66"/>
      <c r="K336" s="66"/>
      <c r="L336" s="66"/>
    </row>
    <row r="337" spans="1:12" ht="12.75">
      <c r="A337" s="1"/>
      <c r="B337" s="1"/>
      <c r="C337" s="1"/>
      <c r="D337" s="1"/>
      <c r="E337" s="1"/>
      <c r="F337" s="1"/>
      <c r="H337" s="10"/>
      <c r="I337" s="66"/>
      <c r="J337" s="66"/>
      <c r="K337" s="66"/>
      <c r="L337" s="66"/>
    </row>
    <row r="338" spans="1:12" ht="12.75">
      <c r="A338" s="1"/>
      <c r="B338" s="1"/>
      <c r="C338" s="1"/>
      <c r="D338" s="1"/>
      <c r="E338" s="1"/>
      <c r="F338" s="1"/>
      <c r="H338" s="10"/>
      <c r="I338" s="66"/>
      <c r="J338" s="66"/>
      <c r="K338" s="66"/>
      <c r="L338" s="66"/>
    </row>
    <row r="339" spans="1:12" ht="12.75">
      <c r="A339" s="1"/>
      <c r="B339" s="1"/>
      <c r="C339" s="1"/>
      <c r="D339" s="1"/>
      <c r="E339" s="1"/>
      <c r="F339" s="1"/>
      <c r="H339" s="10"/>
      <c r="I339" s="66"/>
      <c r="J339" s="66"/>
      <c r="K339" s="66"/>
      <c r="L339" s="66"/>
    </row>
    <row r="340" spans="1:12" ht="12.75">
      <c r="A340" s="1"/>
      <c r="B340" s="1"/>
      <c r="C340" s="1"/>
      <c r="D340" s="1"/>
      <c r="E340" s="1"/>
      <c r="F340" s="1"/>
      <c r="H340" s="10"/>
      <c r="I340" s="66"/>
      <c r="J340" s="66"/>
      <c r="K340" s="66"/>
      <c r="L340" s="66"/>
    </row>
    <row r="341" spans="1:12" ht="12.75">
      <c r="A341" s="1"/>
      <c r="B341" s="1"/>
      <c r="C341" s="1"/>
      <c r="D341" s="1"/>
      <c r="E341" s="1"/>
      <c r="F341" s="1"/>
      <c r="H341" s="10"/>
      <c r="I341" s="66"/>
      <c r="J341" s="66"/>
      <c r="K341" s="66"/>
      <c r="L341" s="66"/>
    </row>
    <row r="342" spans="1:12" ht="12.75">
      <c r="A342" s="1"/>
      <c r="B342" s="1"/>
      <c r="C342" s="1"/>
      <c r="D342" s="1"/>
      <c r="E342" s="1"/>
      <c r="F342" s="1"/>
      <c r="H342" s="10"/>
      <c r="I342" s="66"/>
      <c r="J342" s="66"/>
      <c r="K342" s="66"/>
      <c r="L342" s="66"/>
    </row>
    <row r="343" spans="1:12" ht="12.75">
      <c r="A343" s="1"/>
      <c r="B343" s="1"/>
      <c r="C343" s="1"/>
      <c r="D343" s="1"/>
      <c r="E343" s="1"/>
      <c r="F343" s="1"/>
      <c r="H343" s="10"/>
      <c r="I343" s="66"/>
      <c r="J343" s="66"/>
      <c r="K343" s="66"/>
      <c r="L343" s="66"/>
    </row>
    <row r="344" spans="1:12" ht="12.75">
      <c r="A344" s="1"/>
      <c r="B344" s="1"/>
      <c r="C344" s="1"/>
      <c r="D344" s="1"/>
      <c r="E344" s="1"/>
      <c r="F344" s="1"/>
      <c r="H344" s="10"/>
      <c r="I344" s="66"/>
      <c r="J344" s="66"/>
      <c r="K344" s="66"/>
      <c r="L344" s="66"/>
    </row>
    <row r="345" spans="1:12" ht="12.75">
      <c r="A345" s="1"/>
      <c r="B345" s="1"/>
      <c r="C345" s="1"/>
      <c r="D345" s="1"/>
      <c r="E345" s="1"/>
      <c r="F345" s="1"/>
      <c r="H345" s="10"/>
      <c r="I345" s="66"/>
      <c r="J345" s="66"/>
      <c r="K345" s="66"/>
      <c r="L345" s="66"/>
    </row>
    <row r="346" spans="1:12" ht="12.75">
      <c r="A346" s="1"/>
      <c r="B346" s="1"/>
      <c r="C346" s="1"/>
      <c r="D346" s="1"/>
      <c r="E346" s="1"/>
      <c r="F346" s="1"/>
      <c r="H346" s="10"/>
      <c r="I346" s="66"/>
      <c r="J346" s="66"/>
      <c r="K346" s="66"/>
      <c r="L346" s="66"/>
    </row>
    <row r="347" spans="1:12" ht="12.75">
      <c r="A347" s="1"/>
      <c r="B347" s="1"/>
      <c r="C347" s="1"/>
      <c r="D347" s="1"/>
      <c r="E347" s="1"/>
      <c r="F347" s="1"/>
      <c r="H347" s="10"/>
      <c r="I347" s="66"/>
      <c r="J347" s="66"/>
      <c r="K347" s="66"/>
      <c r="L347" s="66"/>
    </row>
    <row r="348" spans="1:12" ht="12.75">
      <c r="A348" s="1"/>
      <c r="B348" s="1"/>
      <c r="C348" s="1"/>
      <c r="D348" s="1"/>
      <c r="E348" s="1"/>
      <c r="F348" s="1"/>
      <c r="H348" s="10"/>
      <c r="I348" s="66"/>
      <c r="J348" s="66"/>
      <c r="K348" s="66"/>
      <c r="L348" s="66"/>
    </row>
    <row r="349" spans="1:12" ht="12.75">
      <c r="A349" s="1"/>
      <c r="B349" s="1"/>
      <c r="C349" s="1"/>
      <c r="D349" s="1"/>
      <c r="E349" s="1"/>
      <c r="F349" s="1"/>
      <c r="H349" s="10"/>
      <c r="I349" s="66"/>
      <c r="J349" s="66"/>
      <c r="K349" s="66"/>
      <c r="L349" s="66"/>
    </row>
    <row r="350" spans="1:12" ht="12.75">
      <c r="A350" s="1"/>
      <c r="B350" s="1"/>
      <c r="C350" s="1"/>
      <c r="D350" s="1"/>
      <c r="E350" s="1"/>
      <c r="F350" s="1"/>
      <c r="H350" s="10"/>
      <c r="I350" s="66"/>
      <c r="J350" s="66"/>
      <c r="K350" s="66"/>
      <c r="L350" s="66"/>
    </row>
    <row r="351" spans="1:12" ht="12.75">
      <c r="A351" s="1"/>
      <c r="B351" s="1"/>
      <c r="C351" s="1"/>
      <c r="D351" s="1"/>
      <c r="E351" s="1"/>
      <c r="F351" s="1"/>
      <c r="H351" s="10"/>
      <c r="I351" s="66"/>
      <c r="J351" s="66"/>
      <c r="K351" s="66"/>
      <c r="L351" s="66"/>
    </row>
    <row r="352" spans="1:12" ht="12.75">
      <c r="A352" s="1"/>
      <c r="B352" s="1"/>
      <c r="C352" s="1"/>
      <c r="D352" s="1"/>
      <c r="E352" s="1"/>
      <c r="F352" s="1"/>
      <c r="H352" s="10"/>
      <c r="I352" s="66"/>
      <c r="J352" s="66"/>
      <c r="K352" s="66"/>
      <c r="L352" s="66"/>
    </row>
    <row r="353" spans="1:12" ht="12.75">
      <c r="A353" s="1"/>
      <c r="B353" s="1"/>
      <c r="C353" s="1"/>
      <c r="D353" s="1"/>
      <c r="E353" s="1"/>
      <c r="F353" s="1"/>
      <c r="H353" s="10"/>
      <c r="I353" s="66"/>
      <c r="J353" s="66"/>
      <c r="K353" s="66"/>
      <c r="L353" s="66"/>
    </row>
    <row r="354" spans="1:12" ht="12.75">
      <c r="A354" s="1"/>
      <c r="B354" s="1"/>
      <c r="C354" s="1"/>
      <c r="D354" s="1"/>
      <c r="E354" s="1"/>
      <c r="F354" s="1"/>
      <c r="H354" s="10"/>
      <c r="I354" s="66"/>
      <c r="J354" s="66"/>
      <c r="K354" s="66"/>
      <c r="L354" s="66"/>
    </row>
    <row r="355" spans="1:12" ht="12.75">
      <c r="A355" s="1"/>
      <c r="B355" s="1"/>
      <c r="C355" s="1"/>
      <c r="D355" s="1"/>
      <c r="E355" s="1"/>
      <c r="F355" s="1"/>
      <c r="H355" s="10"/>
      <c r="I355" s="66"/>
      <c r="J355" s="66"/>
      <c r="K355" s="66"/>
      <c r="L355" s="66"/>
    </row>
    <row r="356" spans="1:12" ht="12.75">
      <c r="A356" s="1"/>
      <c r="B356" s="1"/>
      <c r="C356" s="1"/>
      <c r="D356" s="1"/>
      <c r="E356" s="1"/>
      <c r="F356" s="1"/>
      <c r="H356" s="10"/>
      <c r="I356" s="66"/>
      <c r="J356" s="66"/>
      <c r="K356" s="66"/>
      <c r="L356" s="66"/>
    </row>
    <row r="357" spans="1:12" ht="12.75">
      <c r="A357" s="1"/>
      <c r="B357" s="1"/>
      <c r="C357" s="1"/>
      <c r="D357" s="1"/>
      <c r="E357" s="1"/>
      <c r="F357" s="1"/>
      <c r="H357" s="10"/>
      <c r="I357" s="66"/>
      <c r="J357" s="66"/>
      <c r="K357" s="66"/>
      <c r="L357" s="66"/>
    </row>
    <row r="358" spans="1:12" ht="12.75">
      <c r="A358" s="1"/>
      <c r="B358" s="1"/>
      <c r="C358" s="1"/>
      <c r="D358" s="1"/>
      <c r="E358" s="1"/>
      <c r="F358" s="1"/>
      <c r="H358" s="10"/>
      <c r="I358" s="66"/>
      <c r="J358" s="66"/>
      <c r="K358" s="66"/>
      <c r="L358" s="66"/>
    </row>
    <row r="359" spans="1:12" ht="12.75">
      <c r="A359" s="1"/>
      <c r="B359" s="1"/>
      <c r="C359" s="1"/>
      <c r="D359" s="1"/>
      <c r="E359" s="1"/>
      <c r="F359" s="1"/>
      <c r="H359" s="10"/>
      <c r="I359" s="66"/>
      <c r="J359" s="66"/>
      <c r="K359" s="66"/>
      <c r="L359" s="66"/>
    </row>
    <row r="360" spans="1:12" ht="12.75">
      <c r="A360" s="1"/>
      <c r="B360" s="1"/>
      <c r="C360" s="1"/>
      <c r="D360" s="1"/>
      <c r="E360" s="1"/>
      <c r="F360" s="1"/>
      <c r="H360" s="10"/>
      <c r="I360" s="66"/>
      <c r="J360" s="66"/>
      <c r="K360" s="66"/>
      <c r="L360" s="66"/>
    </row>
    <row r="361" spans="1:12" ht="12.75">
      <c r="A361" s="1"/>
      <c r="B361" s="1"/>
      <c r="C361" s="1"/>
      <c r="D361" s="1"/>
      <c r="E361" s="1"/>
      <c r="F361" s="1"/>
      <c r="H361" s="10"/>
      <c r="I361" s="66"/>
      <c r="J361" s="66"/>
      <c r="K361" s="66"/>
      <c r="L361" s="66"/>
    </row>
    <row r="362" spans="1:12" ht="12.75">
      <c r="A362" s="1"/>
      <c r="B362" s="1"/>
      <c r="C362" s="1"/>
      <c r="D362" s="1"/>
      <c r="E362" s="1"/>
      <c r="F362" s="1"/>
      <c r="H362" s="10"/>
      <c r="I362" s="66"/>
      <c r="J362" s="66"/>
      <c r="K362" s="66"/>
      <c r="L362" s="66"/>
    </row>
    <row r="363" spans="1:12" ht="12.75">
      <c r="A363" s="1"/>
      <c r="B363" s="1"/>
      <c r="C363" s="1"/>
      <c r="D363" s="1"/>
      <c r="E363" s="1"/>
      <c r="F363" s="1"/>
      <c r="H363" s="10"/>
      <c r="I363" s="66"/>
      <c r="J363" s="66"/>
      <c r="K363" s="66"/>
      <c r="L363" s="66"/>
    </row>
    <row r="364" spans="1:12" ht="12.75">
      <c r="A364" s="1"/>
      <c r="B364" s="1"/>
      <c r="C364" s="1"/>
      <c r="D364" s="1"/>
      <c r="E364" s="1"/>
      <c r="F364" s="1"/>
      <c r="H364" s="10"/>
      <c r="I364" s="66"/>
      <c r="J364" s="66"/>
      <c r="K364" s="66"/>
      <c r="L364" s="66"/>
    </row>
    <row r="365" spans="1:12" ht="12.75">
      <c r="A365" s="1"/>
      <c r="B365" s="1"/>
      <c r="C365" s="1"/>
      <c r="D365" s="1"/>
      <c r="E365" s="1"/>
      <c r="F365" s="1"/>
      <c r="H365" s="10"/>
      <c r="I365" s="66"/>
      <c r="J365" s="66"/>
      <c r="K365" s="66"/>
      <c r="L365" s="66"/>
    </row>
    <row r="366" spans="1:12" ht="12.75">
      <c r="A366" s="1"/>
      <c r="B366" s="1"/>
      <c r="C366" s="1"/>
      <c r="D366" s="1"/>
      <c r="E366" s="1"/>
      <c r="F366" s="1"/>
      <c r="H366" s="10"/>
      <c r="I366" s="66"/>
      <c r="J366" s="66"/>
      <c r="K366" s="66"/>
      <c r="L366" s="66"/>
    </row>
    <row r="367" spans="1:12" ht="12.75">
      <c r="A367" s="1"/>
      <c r="B367" s="1"/>
      <c r="C367" s="1"/>
      <c r="D367" s="1"/>
      <c r="E367" s="1"/>
      <c r="F367" s="1"/>
      <c r="H367" s="10"/>
      <c r="I367" s="66"/>
      <c r="J367" s="66"/>
      <c r="K367" s="66"/>
      <c r="L367" s="66"/>
    </row>
    <row r="368" spans="1:12" ht="12.75">
      <c r="A368" s="1"/>
      <c r="B368" s="1"/>
      <c r="C368" s="1"/>
      <c r="D368" s="1"/>
      <c r="E368" s="1"/>
      <c r="F368" s="1"/>
      <c r="H368" s="10"/>
      <c r="I368" s="66"/>
      <c r="J368" s="66"/>
      <c r="K368" s="66"/>
      <c r="L368" s="66"/>
    </row>
    <row r="369" spans="1:12" ht="12.75">
      <c r="A369" s="1"/>
      <c r="B369" s="1"/>
      <c r="C369" s="1"/>
      <c r="D369" s="1"/>
      <c r="E369" s="1"/>
      <c r="F369" s="1"/>
      <c r="H369" s="10"/>
      <c r="I369" s="66"/>
      <c r="J369" s="66"/>
      <c r="K369" s="66"/>
      <c r="L369" s="66"/>
    </row>
    <row r="370" spans="1:12" ht="12.75">
      <c r="A370" s="1"/>
      <c r="B370" s="1"/>
      <c r="C370" s="1"/>
      <c r="D370" s="1"/>
      <c r="E370" s="1"/>
      <c r="F370" s="1"/>
      <c r="H370" s="10"/>
      <c r="I370" s="66"/>
      <c r="J370" s="66"/>
      <c r="K370" s="66"/>
      <c r="L370" s="66"/>
    </row>
    <row r="371" spans="1:12" ht="12.75">
      <c r="A371" s="1"/>
      <c r="B371" s="1"/>
      <c r="C371" s="1"/>
      <c r="D371" s="1"/>
      <c r="E371" s="1"/>
      <c r="F371" s="1"/>
      <c r="H371" s="10"/>
      <c r="I371" s="66"/>
      <c r="J371" s="66"/>
      <c r="K371" s="66"/>
      <c r="L371" s="66"/>
    </row>
    <row r="372" spans="1:12" ht="12.75">
      <c r="A372" s="1"/>
      <c r="B372" s="1"/>
      <c r="C372" s="1"/>
      <c r="D372" s="1"/>
      <c r="E372" s="1"/>
      <c r="F372" s="1"/>
      <c r="H372" s="10"/>
      <c r="I372" s="66"/>
      <c r="J372" s="66"/>
      <c r="K372" s="66"/>
      <c r="L372" s="66"/>
    </row>
    <row r="373" spans="1:12" ht="12.75">
      <c r="A373" s="1"/>
      <c r="B373" s="1"/>
      <c r="C373" s="1"/>
      <c r="D373" s="1"/>
      <c r="E373" s="1"/>
      <c r="F373" s="1"/>
      <c r="H373" s="10"/>
      <c r="I373" s="66"/>
      <c r="J373" s="66"/>
      <c r="K373" s="66"/>
      <c r="L373" s="66"/>
    </row>
    <row r="374" spans="1:12" ht="12.75">
      <c r="A374" s="1"/>
      <c r="B374" s="1"/>
      <c r="C374" s="1"/>
      <c r="D374" s="1"/>
      <c r="E374" s="1"/>
      <c r="F374" s="1"/>
      <c r="H374" s="10"/>
      <c r="I374" s="66"/>
      <c r="J374" s="66"/>
      <c r="K374" s="66"/>
      <c r="L374" s="66"/>
    </row>
    <row r="375" spans="1:12" ht="12.75">
      <c r="A375" s="1"/>
      <c r="B375" s="1"/>
      <c r="C375" s="1"/>
      <c r="D375" s="1"/>
      <c r="E375" s="1"/>
      <c r="F375" s="1"/>
      <c r="H375" s="10"/>
      <c r="I375" s="66"/>
      <c r="J375" s="66"/>
      <c r="K375" s="66"/>
      <c r="L375" s="66"/>
    </row>
    <row r="376" spans="1:12" ht="12.75">
      <c r="A376" s="1"/>
      <c r="B376" s="1"/>
      <c r="C376" s="1"/>
      <c r="D376" s="1"/>
      <c r="E376" s="1"/>
      <c r="F376" s="1"/>
      <c r="H376" s="10"/>
      <c r="I376" s="66"/>
      <c r="J376" s="66"/>
      <c r="K376" s="66"/>
      <c r="L376" s="66"/>
    </row>
    <row r="377" spans="1:12" ht="12.75">
      <c r="A377" s="1"/>
      <c r="B377" s="1"/>
      <c r="C377" s="1"/>
      <c r="D377" s="1"/>
      <c r="E377" s="1"/>
      <c r="F377" s="1"/>
      <c r="H377" s="10"/>
      <c r="I377" s="66"/>
      <c r="J377" s="66"/>
      <c r="K377" s="66"/>
      <c r="L377" s="66"/>
    </row>
    <row r="378" spans="1:12" ht="12.75">
      <c r="A378" s="1"/>
      <c r="B378" s="1"/>
      <c r="C378" s="1"/>
      <c r="D378" s="1"/>
      <c r="E378" s="1"/>
      <c r="F378" s="1"/>
      <c r="H378" s="10"/>
      <c r="I378" s="66"/>
      <c r="J378" s="66"/>
      <c r="K378" s="66"/>
      <c r="L378" s="66"/>
    </row>
    <row r="379" spans="1:12" ht="12.75">
      <c r="A379" s="1"/>
      <c r="B379" s="1"/>
      <c r="C379" s="1"/>
      <c r="D379" s="1"/>
      <c r="E379" s="1"/>
      <c r="F379" s="1"/>
      <c r="H379" s="10"/>
      <c r="I379" s="66"/>
      <c r="J379" s="66"/>
      <c r="K379" s="66"/>
      <c r="L379" s="66"/>
    </row>
    <row r="380" spans="2:8" ht="12.75">
      <c r="B380" s="1"/>
      <c r="C380" s="1"/>
      <c r="D380" s="1"/>
      <c r="E380" s="1"/>
      <c r="F380" s="1"/>
      <c r="H380" s="10"/>
    </row>
  </sheetData>
  <sheetProtection/>
  <mergeCells count="15">
    <mergeCell ref="K4:L4"/>
    <mergeCell ref="O4:O5"/>
    <mergeCell ref="P4:P5"/>
    <mergeCell ref="M4:M5"/>
    <mergeCell ref="N4:N5"/>
    <mergeCell ref="H4:H5"/>
    <mergeCell ref="I4:I5"/>
    <mergeCell ref="J4:J5"/>
    <mergeCell ref="A4:A5"/>
    <mergeCell ref="B4:B5"/>
    <mergeCell ref="C4:C5"/>
    <mergeCell ref="E4:E5"/>
    <mergeCell ref="F4:F5"/>
    <mergeCell ref="G4:G5"/>
    <mergeCell ref="D4:D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tserendorj</cp:lastModifiedBy>
  <dcterms:created xsi:type="dcterms:W3CDTF">2012-06-20T02:36:30Z</dcterms:created>
  <dcterms:modified xsi:type="dcterms:W3CDTF">2013-04-03T05:44:58Z</dcterms:modified>
  <cp:category/>
  <cp:version/>
  <cp:contentType/>
  <cp:contentStatus/>
</cp:coreProperties>
</file>