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r3315\Desktop\"/>
    </mc:Choice>
  </mc:AlternateContent>
  <bookViews>
    <workbookView xWindow="0" yWindow="0" windowWidth="20490" windowHeight="9045"/>
  </bookViews>
  <sheets>
    <sheet name="Бондын үнэ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2" i="1"/>
  <c r="C11" i="1"/>
  <c r="C14" i="1" l="1"/>
  <c r="C15" i="1" s="1"/>
</calcChain>
</file>

<file path=xl/sharedStrings.xml><?xml version="1.0" encoding="utf-8"?>
<sst xmlns="http://schemas.openxmlformats.org/spreadsheetml/2006/main" count="27" uniqueCount="27">
  <si>
    <t>Settlement date</t>
  </si>
  <si>
    <t>Maturity date</t>
  </si>
  <si>
    <t>Annual coupon rate</t>
  </si>
  <si>
    <t xml:space="preserve">Yield to maturity </t>
  </si>
  <si>
    <t>Redemption value as % of face value</t>
  </si>
  <si>
    <t>Coupon payments per year</t>
  </si>
  <si>
    <t>Flat price(% of par)</t>
  </si>
  <si>
    <t>Days since last coupon</t>
  </si>
  <si>
    <t>Days in coupon period</t>
  </si>
  <si>
    <t>Accrued interest</t>
  </si>
  <si>
    <t>Invoice price</t>
  </si>
  <si>
    <t>Төлбөр хийгдэх өдөр</t>
  </si>
  <si>
    <t>Бондын дуусах хугацаа</t>
  </si>
  <si>
    <t>Хүүгийн түвшин</t>
  </si>
  <si>
    <t>Өгөөжийн хувь</t>
  </si>
  <si>
    <t>Үндсэн төлбөрийн хэдэн хувь нь хугацааны эцэст төлөгдөх</t>
  </si>
  <si>
    <t>Бондын цэвэр үнэ</t>
  </si>
  <si>
    <t>Хүү төлөгдсөнөөс хойш хэдэн хоног өнгөрсөн</t>
  </si>
  <si>
    <t>Хүү хоорондын өдрийн тоо</t>
  </si>
  <si>
    <t>Хуримтлагдсан ашиг</t>
  </si>
  <si>
    <t>(Бондын анх зарласан хүү)</t>
  </si>
  <si>
    <t>(Бонд худалдаж авснаар хэдэн хувийн бодит өгөөж хүртэхээ зааж өгнө)</t>
  </si>
  <si>
    <t>(Clean price)</t>
  </si>
  <si>
    <t>(Dirty price)</t>
  </si>
  <si>
    <r>
      <t xml:space="preserve">Жилд хэдэн удаа хүүгийн төлбөр хийгдэх </t>
    </r>
    <r>
      <rPr>
        <i/>
        <sz val="11"/>
        <color theme="1"/>
        <rFont val="Calibri"/>
        <family val="2"/>
        <scheme val="minor"/>
      </rPr>
      <t>(Жилд 1 удаа бол 1-ийг, хагас жил тутам бол 2-ыг, улирал бүр бол 4-ийг оруулна)</t>
    </r>
  </si>
  <si>
    <t>Төлөх дүн*</t>
  </si>
  <si>
    <t>*Төлөх дүн хэмээх утга нь уг бондыг авах/зарах ханшийн баримжааг харуулж байгаа болно. Бодит гүйлгээ хийхэд зуучлагч байгууллагын шимтгэл зэрэг бусад зардлыг  мөн тооцоолно уу.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</si>
</sst>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"/>
    <numFmt numFmtId="165" formatCode="0.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166" fontId="0" fillId="0" borderId="0" xfId="1" applyNumberFormat="1" applyFont="1"/>
    <xf numFmtId="14" fontId="0" fillId="0" borderId="1" xfId="0" applyNumberFormat="1" applyBorder="1"/>
    <xf numFmtId="9" fontId="0" fillId="0" borderId="1" xfId="0" applyNumberFormat="1" applyBorder="1"/>
    <xf numFmtId="0" fontId="0" fillId="0" borderId="1" xfId="0" applyBorder="1"/>
    <xf numFmtId="165" fontId="0" fillId="0" borderId="1" xfId="0" applyNumberFormat="1" applyBorder="1"/>
    <xf numFmtId="164" fontId="0" fillId="0" borderId="1" xfId="0" applyNumberFormat="1" applyBorder="1"/>
    <xf numFmtId="0" fontId="2" fillId="0" borderId="0" xfId="0" applyFont="1" applyAlignment="1">
      <alignment horizontal="right"/>
    </xf>
    <xf numFmtId="166" fontId="2" fillId="0" borderId="1" xfId="1" applyNumberFormat="1" applyFont="1" applyBorder="1"/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0"/>
  <sheetViews>
    <sheetView tabSelected="1" zoomScale="115" zoomScaleNormal="115" workbookViewId="0">
      <selection activeCell="C9" sqref="C9"/>
    </sheetView>
  </sheetViews>
  <sheetFormatPr defaultRowHeight="15" x14ac:dyDescent="0.25"/>
  <cols>
    <col min="1" max="1" width="3.7109375" customWidth="1"/>
    <col min="2" max="2" width="31.28515625" bestFit="1" customWidth="1"/>
    <col min="3" max="3" width="11.140625" bestFit="1" customWidth="1"/>
  </cols>
  <sheetData>
    <row r="3" spans="2:8" x14ac:dyDescent="0.25">
      <c r="B3" s="1" t="s">
        <v>0</v>
      </c>
      <c r="C3" s="4">
        <v>43132</v>
      </c>
      <c r="D3" t="s">
        <v>11</v>
      </c>
    </row>
    <row r="4" spans="2:8" x14ac:dyDescent="0.25">
      <c r="B4" s="1" t="s">
        <v>1</v>
      </c>
      <c r="C4" s="4">
        <v>43861</v>
      </c>
      <c r="D4" t="s">
        <v>12</v>
      </c>
    </row>
    <row r="5" spans="2:8" x14ac:dyDescent="0.25">
      <c r="B5" s="1" t="s">
        <v>2</v>
      </c>
      <c r="C5" s="5">
        <v>0.2</v>
      </c>
      <c r="D5" t="s">
        <v>13</v>
      </c>
      <c r="F5" s="11"/>
      <c r="H5" s="11" t="s">
        <v>20</v>
      </c>
    </row>
    <row r="6" spans="2:8" x14ac:dyDescent="0.25">
      <c r="B6" s="1" t="s">
        <v>3</v>
      </c>
      <c r="C6" s="5">
        <v>0.2</v>
      </c>
      <c r="D6" t="s">
        <v>14</v>
      </c>
      <c r="F6" s="11"/>
      <c r="H6" s="11" t="s">
        <v>21</v>
      </c>
    </row>
    <row r="7" spans="2:8" x14ac:dyDescent="0.25">
      <c r="B7" s="1" t="s">
        <v>4</v>
      </c>
      <c r="C7" s="6">
        <v>100</v>
      </c>
      <c r="D7" t="s">
        <v>15</v>
      </c>
    </row>
    <row r="8" spans="2:8" x14ac:dyDescent="0.25">
      <c r="B8" s="1" t="s">
        <v>5</v>
      </c>
      <c r="C8" s="6">
        <v>4</v>
      </c>
      <c r="D8" t="s">
        <v>24</v>
      </c>
    </row>
    <row r="9" spans="2:8" x14ac:dyDescent="0.25">
      <c r="B9" s="1"/>
      <c r="C9" s="3"/>
    </row>
    <row r="10" spans="2:8" x14ac:dyDescent="0.25">
      <c r="B10" s="1"/>
    </row>
    <row r="11" spans="2:8" x14ac:dyDescent="0.25">
      <c r="B11" s="1" t="s">
        <v>6</v>
      </c>
      <c r="C11" s="7">
        <f>PRICE(C3,C4,C5,C6,C7,C8,1)</f>
        <v>99.998655663030746</v>
      </c>
      <c r="D11" t="s">
        <v>16</v>
      </c>
      <c r="H11" s="12" t="s">
        <v>22</v>
      </c>
    </row>
    <row r="12" spans="2:8" x14ac:dyDescent="0.25">
      <c r="B12" s="1" t="s">
        <v>7</v>
      </c>
      <c r="C12" s="6">
        <f>COUPDAYBS(C3,C4,C8,1)</f>
        <v>1</v>
      </c>
      <c r="D12" t="s">
        <v>17</v>
      </c>
    </row>
    <row r="13" spans="2:8" x14ac:dyDescent="0.25">
      <c r="B13" s="1" t="s">
        <v>8</v>
      </c>
      <c r="C13" s="6">
        <f>COUPDAYS(C3,C4,C8,1)</f>
        <v>89</v>
      </c>
      <c r="D13" t="s">
        <v>18</v>
      </c>
    </row>
    <row r="14" spans="2:8" x14ac:dyDescent="0.25">
      <c r="B14" s="1" t="s">
        <v>9</v>
      </c>
      <c r="C14" s="8">
        <f>(C12/C13)*C5*C7/C8</f>
        <v>5.6179775280898882E-2</v>
      </c>
      <c r="D14" t="s">
        <v>19</v>
      </c>
    </row>
    <row r="15" spans="2:8" x14ac:dyDescent="0.25">
      <c r="B15" s="9" t="s">
        <v>10</v>
      </c>
      <c r="C15" s="10">
        <f>(C11+C14)*1000</f>
        <v>100054.83543831164</v>
      </c>
      <c r="D15" s="2" t="s">
        <v>25</v>
      </c>
      <c r="H15" s="2" t="s">
        <v>23</v>
      </c>
    </row>
    <row r="16" spans="2:8" x14ac:dyDescent="0.25">
      <c r="B16" s="1"/>
    </row>
    <row r="17" spans="4:9" ht="15" customHeight="1" x14ac:dyDescent="0.25">
      <c r="D17" s="13" t="s">
        <v>26</v>
      </c>
      <c r="E17" s="13"/>
      <c r="F17" s="13"/>
      <c r="G17" s="13"/>
      <c r="H17" s="13"/>
      <c r="I17" s="13"/>
    </row>
    <row r="18" spans="4:9" x14ac:dyDescent="0.25">
      <c r="D18" s="13"/>
      <c r="E18" s="13"/>
      <c r="F18" s="13"/>
      <c r="G18" s="13"/>
      <c r="H18" s="13"/>
      <c r="I18" s="13"/>
    </row>
    <row r="19" spans="4:9" x14ac:dyDescent="0.25">
      <c r="D19" s="13"/>
      <c r="E19" s="13"/>
      <c r="F19" s="13"/>
      <c r="G19" s="13"/>
      <c r="H19" s="13"/>
      <c r="I19" s="13"/>
    </row>
    <row r="20" spans="4:9" x14ac:dyDescent="0.25">
      <c r="D20" s="13"/>
      <c r="E20" s="13"/>
      <c r="F20" s="13"/>
      <c r="G20" s="13"/>
      <c r="H20" s="13"/>
      <c r="I20" s="13"/>
    </row>
  </sheetData>
  <mergeCells count="1">
    <mergeCell ref="D17:I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Бондын үнэ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Orgil</dc:creator>
  <cp:lastModifiedBy>Бат-Оргил .Н</cp:lastModifiedBy>
  <dcterms:created xsi:type="dcterms:W3CDTF">2017-12-12T07:10:44Z</dcterms:created>
  <dcterms:modified xsi:type="dcterms:W3CDTF">2018-02-23T08:53:30Z</dcterms:modified>
</cp:coreProperties>
</file>