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Dell\Desktop\Анхилуун BDSec\"/>
    </mc:Choice>
  </mc:AlternateContent>
  <xr:revisionPtr revIDLastSave="0" documentId="13_ncr:1_{E707AB53-A43A-460B-ABC6-3F017560EBB4}" xr6:coauthVersionLast="47" xr6:coauthVersionMax="47" xr10:uidLastSave="{00000000-0000-0000-0000-000000000000}"/>
  <bookViews>
    <workbookView xWindow="-120" yWindow="-120" windowWidth="29040" windowHeight="15720" xr2:uid="{C50682FF-CA8E-4D8F-A27A-C5C3002F55B9}"/>
  </bookViews>
  <sheets>
    <sheet name="Нүүр" sheetId="5" r:id="rId1"/>
    <sheet name="1" sheetId="1" r:id="rId2"/>
    <sheet name="2" sheetId="2" r:id="rId3"/>
    <sheet name="3" sheetId="3" r:id="rId4"/>
    <sheet name="4"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3" l="1"/>
  <c r="H19" i="3"/>
  <c r="H18" i="3"/>
  <c r="H17" i="3"/>
  <c r="G21" i="3"/>
  <c r="H15" i="3"/>
  <c r="H14" i="3"/>
  <c r="G13" i="3"/>
  <c r="F13" i="3"/>
  <c r="F21" i="3" s="1"/>
  <c r="E13" i="3"/>
  <c r="E21" i="3" s="1"/>
  <c r="D13" i="3"/>
  <c r="D21" i="3" s="1"/>
  <c r="C13" i="3"/>
  <c r="C21" i="3" s="1"/>
  <c r="B13" i="3"/>
  <c r="B21" i="3" s="1"/>
  <c r="H12" i="3"/>
  <c r="H11" i="3"/>
  <c r="H10" i="3"/>
  <c r="H9" i="3"/>
  <c r="H8" i="3"/>
  <c r="H7" i="3"/>
  <c r="H6" i="3"/>
  <c r="H5" i="3"/>
  <c r="H13" i="3" l="1"/>
  <c r="H16" i="3"/>
  <c r="H21" i="3" l="1"/>
</calcChain>
</file>

<file path=xl/sharedStrings.xml><?xml version="1.0" encoding="utf-8"?>
<sst xmlns="http://schemas.openxmlformats.org/spreadsheetml/2006/main" count="328" uniqueCount="274">
  <si>
    <t>12 -р сарын 31</t>
  </si>
  <si>
    <t>Нөөц (өр төлбөр)</t>
  </si>
  <si>
    <t>Хойшлогдсон татварын өр</t>
  </si>
  <si>
    <t>Бусад урт хугацаат өр төлбөр (гадаад, дотоодын зах зээлд гаргасан бонд, өрийн бичиг)</t>
  </si>
  <si>
    <t>Нийт дүн</t>
  </si>
  <si>
    <t>Эрхийн шимтгэл, хураамж, төлбөрийн орлого</t>
  </si>
  <si>
    <t>Буцаан авсан албан татвар</t>
  </si>
  <si>
    <t>Хөрөнгө оруулалт борлуулсны орлого</t>
  </si>
  <si>
    <t>Хүлээн авсан хүүний орлого</t>
  </si>
  <si>
    <t>Хүлээн авсан ногдол ашиг</t>
  </si>
  <si>
    <t>Indicator</t>
  </si>
  <si>
    <t>Assets</t>
  </si>
  <si>
    <t>Current assets</t>
  </si>
  <si>
    <t>Cash and cash equivalents</t>
  </si>
  <si>
    <t>Money in the cash register</t>
  </si>
  <si>
    <r>
      <t xml:space="preserve">   </t>
    </r>
    <r>
      <rPr>
        <i/>
        <sz val="10"/>
        <rFont val="Times New Roman"/>
        <family val="1"/>
      </rPr>
      <t xml:space="preserve"> MNT</t>
    </r>
  </si>
  <si>
    <t xml:space="preserve">   In currency</t>
  </si>
  <si>
    <t>Money in the bank</t>
  </si>
  <si>
    <t>Assets equivalent to money</t>
  </si>
  <si>
    <t>Accounts receivable /net/</t>
  </si>
  <si>
    <t>Accounts receivable</t>
  </si>
  <si>
    <t>Bad debt deduction</t>
  </si>
  <si>
    <t>Taxes and VAT receivables</t>
  </si>
  <si>
    <t>CIT receivables</t>
  </si>
  <si>
    <t>VAT receivable</t>
  </si>
  <si>
    <t>Social security receivables</t>
  </si>
  <si>
    <t>Other receivable</t>
  </si>
  <si>
    <t>Receivables from related parties</t>
  </si>
  <si>
    <t>Receivables from employees</t>
  </si>
  <si>
    <t>Dividends Receivable</t>
  </si>
  <si>
    <t>Interest receivable</t>
  </si>
  <si>
    <t>Short term notes receivable</t>
  </si>
  <si>
    <t>Receivables from other parties</t>
  </si>
  <si>
    <t>Financial assets</t>
  </si>
  <si>
    <t>Commercial securities</t>
  </si>
  <si>
    <t>Securities held to maturity</t>
  </si>
  <si>
    <t>Securities classified as loans and receivables</t>
  </si>
  <si>
    <t>Securities available for sale</t>
  </si>
  <si>
    <t>Investments in Affiliates and Subsidiaries</t>
  </si>
  <si>
    <t>Derivative</t>
  </si>
  <si>
    <t>Inventory</t>
  </si>
  <si>
    <t>Prepaid expenses/bills</t>
  </si>
  <si>
    <t>Prepaid expenses</t>
  </si>
  <si>
    <t>Prepaid rent and insurance</t>
  </si>
  <si>
    <t>Advance payments to preparation suppliers</t>
  </si>
  <si>
    <t>Other working capital</t>
  </si>
  <si>
    <t>Non-current assets held for sale (assets held for sale)</t>
  </si>
  <si>
    <t>Non-current Assets</t>
  </si>
  <si>
    <t>Fixed assets /net/</t>
  </si>
  <si>
    <t>Fixed assets</t>
  </si>
  <si>
    <t>Land improvement</t>
  </si>
  <si>
    <t>Building</t>
  </si>
  <si>
    <t>Machinery and equipment</t>
  </si>
  <si>
    <t>Transportation vehicle</t>
  </si>
  <si>
    <t>Furniture</t>
  </si>
  <si>
    <t>Computers and other tools</t>
  </si>
  <si>
    <t>Other fixed assets</t>
  </si>
  <si>
    <t>Accumulated Depreciation (-)</t>
  </si>
  <si>
    <t>Intangible assets /net/</t>
  </si>
  <si>
    <t>Intangible assets</t>
  </si>
  <si>
    <t xml:space="preserve">  Copyright</t>
  </si>
  <si>
    <t>Computer software</t>
  </si>
  <si>
    <t>Patent</t>
  </si>
  <si>
    <t>Trademark</t>
  </si>
  <si>
    <t>License</t>
  </si>
  <si>
    <t>Land ownership rights</t>
  </si>
  <si>
    <t>Other intangible assets</t>
  </si>
  <si>
    <t>Unfinished building</t>
  </si>
  <si>
    <t>Long term investment</t>
  </si>
  <si>
    <t>Deferred tax assets</t>
  </si>
  <si>
    <t>Real estate for investment</t>
  </si>
  <si>
    <t>LIABILITIES AND OWNERS' EQUITY</t>
  </si>
  <si>
    <t>Liabilities</t>
  </si>
  <si>
    <t>Short-term liabilities</t>
  </si>
  <si>
    <t>Accounts payable</t>
  </si>
  <si>
    <t>Under due date</t>
  </si>
  <si>
    <t>Expired</t>
  </si>
  <si>
    <t>Payment of wages</t>
  </si>
  <si>
    <t>Tax debt</t>
  </si>
  <si>
    <t>CIT debt</t>
  </si>
  <si>
    <t>VAT debt</t>
  </si>
  <si>
    <t>PIT debt</t>
  </si>
  <si>
    <t>OAT debt</t>
  </si>
  <si>
    <t>Other tax liabilities</t>
  </si>
  <si>
    <t>Payment of Social Security</t>
  </si>
  <si>
    <t>Short term loan</t>
  </si>
  <si>
    <t>Interest payments</t>
  </si>
  <si>
    <t>Dividend Payable</t>
  </si>
  <si>
    <t>Prepaid income</t>
  </si>
  <si>
    <t>Assets (Liabilities)</t>
  </si>
  <si>
    <t>Other short-term liabilities</t>
  </si>
  <si>
    <t>Liabilities related to non-current assets held for sale (assets for sale).</t>
  </si>
  <si>
    <t>Long-term liabilities</t>
  </si>
  <si>
    <t>Long term loan</t>
  </si>
  <si>
    <t>Loans from domestic sources</t>
  </si>
  <si>
    <t>Loans through foreign institutions</t>
  </si>
  <si>
    <t>Owner's property</t>
  </si>
  <si>
    <t>Property</t>
  </si>
  <si>
    <t>Government</t>
  </si>
  <si>
    <t>Private</t>
  </si>
  <si>
    <t>Equity</t>
  </si>
  <si>
    <t>Pocket stock</t>
  </si>
  <si>
    <t>Additional paid-in capital</t>
  </si>
  <si>
    <t>Funds</t>
  </si>
  <si>
    <t>Capital revaluation surplus</t>
  </si>
  <si>
    <t>Addition to revaluation of intangible assets</t>
  </si>
  <si>
    <t>Foreign currency translation reserve</t>
  </si>
  <si>
    <t>Differences arising from the translation of foreign operations</t>
  </si>
  <si>
    <t>Differences resulting from the conversion of the accounting currency to the presentation currency</t>
  </si>
  <si>
    <t>Other</t>
  </si>
  <si>
    <t>Other parts of the owner's property</t>
  </si>
  <si>
    <t>Retained earnings and losses</t>
  </si>
  <si>
    <t xml:space="preserve">Previous year </t>
  </si>
  <si>
    <t>Reporting year</t>
  </si>
  <si>
    <t>INCOME FROM PRINCIPAL ACTIVITIES</t>
  </si>
  <si>
    <t>Income from brokerage operations</t>
  </si>
  <si>
    <t>Income from dealer operations</t>
  </si>
  <si>
    <t>Underwriting activities</t>
  </si>
  <si>
    <t>Income from investment advisory activities</t>
  </si>
  <si>
    <t>Net income from securities trading</t>
  </si>
  <si>
    <t>Income from other activities</t>
  </si>
  <si>
    <t>Net income from the securities valuation equation</t>
  </si>
  <si>
    <t>Rental income</t>
  </si>
  <si>
    <t>Interest income</t>
  </si>
  <si>
    <t>Dividend income</t>
  </si>
  <si>
    <t>Stock Dividends</t>
  </si>
  <si>
    <t>Profits from subsidiaries and joint ventures</t>
  </si>
  <si>
    <t>Royalty revenue</t>
  </si>
  <si>
    <t>Other income</t>
  </si>
  <si>
    <t>Sales, marketing and general and administrative expenses</t>
  </si>
  <si>
    <t>Employee salary costs</t>
  </si>
  <si>
    <t xml:space="preserve">    Management salary expenses</t>
  </si>
  <si>
    <t xml:space="preserve">    Other employee expenses</t>
  </si>
  <si>
    <t>Expenditure on social security and social security paid by the enterprise</t>
  </si>
  <si>
    <t>Cost of duties, fees and charges</t>
  </si>
  <si>
    <t xml:space="preserve">    Fees for regulatory services</t>
  </si>
  <si>
    <t xml:space="preserve">    Membership fees</t>
  </si>
  <si>
    <t xml:space="preserve">    Trading fees /MSE/</t>
  </si>
  <si>
    <t xml:space="preserve">    Trading fees /MCSD/</t>
  </si>
  <si>
    <t xml:space="preserve">    Other</t>
  </si>
  <si>
    <t>Travel expenses</t>
  </si>
  <si>
    <t>Stationery costs</t>
  </si>
  <si>
    <t>Postal costs</t>
  </si>
  <si>
    <t>Cost of professional services</t>
  </si>
  <si>
    <t>Training costs</t>
  </si>
  <si>
    <t>Newspaper and magazine subscription costs</t>
  </si>
  <si>
    <t>Insurance costs</t>
  </si>
  <si>
    <t>Operating costs</t>
  </si>
  <si>
    <t>Repair costs</t>
  </si>
  <si>
    <t>Depreciation and amortization expense</t>
  </si>
  <si>
    <t>Rental costs</t>
  </si>
  <si>
    <t>Cost of guard protection</t>
  </si>
  <si>
    <t>Cleaning service costs</t>
  </si>
  <si>
    <t>Transportation costs</t>
  </si>
  <si>
    <t>Fuel costs</t>
  </si>
  <si>
    <t>Reception expenses</t>
  </si>
  <si>
    <t>Advertising costs</t>
  </si>
  <si>
    <t>Financial costs</t>
  </si>
  <si>
    <t xml:space="preserve">    Interest expense</t>
  </si>
  <si>
    <t xml:space="preserve">    Other financial expenses</t>
  </si>
  <si>
    <t>Other cost</t>
  </si>
  <si>
    <t>Costs and fines</t>
  </si>
  <si>
    <t>Donation costs</t>
  </si>
  <si>
    <t>Bad debt expense</t>
  </si>
  <si>
    <t>Foreign exchange gain (loss)</t>
  </si>
  <si>
    <t>Exchange rate differentials for exchange rate adjustments made to cash balances</t>
  </si>
  <si>
    <t>Exchange rate differences arising in relation to receivables and payables</t>
  </si>
  <si>
    <t>Exchange rate differences arising in relation to non-current receivables and payables</t>
  </si>
  <si>
    <t>Gains and losses on real exchange rate differences</t>
  </si>
  <si>
    <t>Gain (loss) on capital asset write-off</t>
  </si>
  <si>
    <t>Gain (loss) on derecognition of intangible assets</t>
  </si>
  <si>
    <t>Other Profit (Loss)</t>
  </si>
  <si>
    <t>Impairment losses on assets</t>
  </si>
  <si>
    <t>Equity Valuation Equation Gains and Losses</t>
  </si>
  <si>
    <t>Unrealized exchange rate gains and losses</t>
  </si>
  <si>
    <t>Gain (loss) on revaluation of assets</t>
  </si>
  <si>
    <t>Impairment losses (reversal of losses)</t>
  </si>
  <si>
    <t>Profit (loss) before tax</t>
  </si>
  <si>
    <t>Income tax expense</t>
  </si>
  <si>
    <t>Profit (loss) after tax</t>
  </si>
  <si>
    <t>Profit (loss) after tax from discontinued operations</t>
  </si>
  <si>
    <t>Net profit (loss) for the reporting period</t>
  </si>
  <si>
    <t>Other comprehensive income</t>
  </si>
  <si>
    <t>Difference in capital revaluation increments</t>
  </si>
  <si>
    <t>Foreign currency conversion differences</t>
  </si>
  <si>
    <t>Other gains (losses)</t>
  </si>
  <si>
    <t>Total income</t>
  </si>
  <si>
    <t>Basic earnings (loss) per share</t>
  </si>
  <si>
    <t>Total number of issued shares</t>
  </si>
  <si>
    <t>Effect of changes in accounting policies and correction of errors</t>
  </si>
  <si>
    <t>Corrected Balance</t>
  </si>
  <si>
    <t>Changes in ownership</t>
  </si>
  <si>
    <t>Dividend declared</t>
  </si>
  <si>
    <t>Realized amount of revaluation increment</t>
  </si>
  <si>
    <t>Balance as of December 31, 2022</t>
  </si>
  <si>
    <t>Balance as of December 31, 2023</t>
  </si>
  <si>
    <t>Amount of cash income (+)</t>
  </si>
  <si>
    <t>Income from the sale of goods and services</t>
  </si>
  <si>
    <t>Money received from the insurance spouse</t>
  </si>
  <si>
    <t>Subsidy and financing income</t>
  </si>
  <si>
    <t>Other cash income</t>
  </si>
  <si>
    <t>Amount of money spent (-)</t>
  </si>
  <si>
    <t>Paid to acquire investment</t>
  </si>
  <si>
    <t>Paid to employees</t>
  </si>
  <si>
    <t>Paid to Social Security</t>
  </si>
  <si>
    <t>Paid for the purchase of inventory</t>
  </si>
  <si>
    <t>Paid for operating expenses</t>
  </si>
  <si>
    <t>Paid for fuel, transportation and spare parts</t>
  </si>
  <si>
    <t>Paid for interest</t>
  </si>
  <si>
    <t>Paid to the tax authorities</t>
  </si>
  <si>
    <t>Paid for insurance</t>
  </si>
  <si>
    <t>Paid for regulatory fees, commissions and fees</t>
  </si>
  <si>
    <t>Other monetary expenses</t>
  </si>
  <si>
    <t>Amount of net cash flow from operating activities</t>
  </si>
  <si>
    <t>Cash flow from operating activities</t>
  </si>
  <si>
    <t>Cash flows from investing activities</t>
  </si>
  <si>
    <t>Income from sale of fixed assets</t>
  </si>
  <si>
    <t>Income from the sale of intangible assets</t>
  </si>
  <si>
    <t>Income from sale of other long-term assets</t>
  </si>
  <si>
    <t>Repayment of loans and cash advances to others</t>
  </si>
  <si>
    <t>Paid for acquiring fixed assets</t>
  </si>
  <si>
    <t>Paid to acquire intangible assets</t>
  </si>
  <si>
    <t>Paid to acquire and hold other long-term assets</t>
  </si>
  <si>
    <t>Loans and advances to others</t>
  </si>
  <si>
    <t>Amount of net cash flow from investing activities</t>
  </si>
  <si>
    <t>Cash flow from financing activities</t>
  </si>
  <si>
    <t>Received from loans and debt securities</t>
  </si>
  <si>
    <t>Received from the issuance of shares and other equity securities</t>
  </si>
  <si>
    <t>Various donations</t>
  </si>
  <si>
    <t>Money paid for loans and debt securities</t>
  </si>
  <si>
    <t>Paid for finance leases</t>
  </si>
  <si>
    <t>Paid to buy back shares</t>
  </si>
  <si>
    <t>Dividends paid</t>
  </si>
  <si>
    <t>Amount of net cash flow from financing activities</t>
  </si>
  <si>
    <t>Exchange rate difference</t>
  </si>
  <si>
    <t>All net cash flows</t>
  </si>
  <si>
    <t>Initial balance of cash and cash equivalents</t>
  </si>
  <si>
    <t>Closing balance of cash and cash equivalents</t>
  </si>
  <si>
    <t xml:space="preserve">                    Executive Director: </t>
  </si>
  <si>
    <t xml:space="preserve">                     Accountant:</t>
  </si>
  <si>
    <t>/B.LKHAGVADORJ/</t>
  </si>
  <si>
    <t>"BDSEC"JSC</t>
  </si>
  <si>
    <t>Previous year</t>
  </si>
  <si>
    <t>Balance as of December 31, 2024</t>
  </si>
  <si>
    <t>Appendix No. 3 of Order No. 386</t>
  </si>
  <si>
    <t>of the Minister of Finance dated December 28, 2017</t>
  </si>
  <si>
    <t>Registration number:</t>
  </si>
  <si>
    <t>Address: Sukhbaatar district, 8th khoroo, Beijing street 27/1</t>
  </si>
  <si>
    <t xml:space="preserve">Postal address: </t>
  </si>
  <si>
    <t>Telephone: 313108            Fax: 323411</t>
  </si>
  <si>
    <t xml:space="preserve">Ownership type:                   Government………….. percentage </t>
  </si>
  <si>
    <t>A</t>
  </si>
  <si>
    <t>FINANCIAL STATEMENT</t>
  </si>
  <si>
    <t>Authorized government office</t>
  </si>
  <si>
    <t>Date</t>
  </si>
  <si>
    <t>Signature</t>
  </si>
  <si>
    <t>1. All transactions have actually occurred and have been accurately reflected in accounting and financial statements based on relevant primary documents;</t>
  </si>
  <si>
    <t>2. All calculations included in the financial statements have been made accurately;</t>
  </si>
  <si>
    <t>3. All economic and financial processes of the enterprise’s operations have been comprehensively covered;</t>
  </si>
  <si>
    <t>4. The results of the reporting period have not been carried over from the previous year’s transactions, and there are no omissions from the transactions of the reporting year;</t>
  </si>
  <si>
    <t>5. All assets, receivables, liabilities, income and expenses have been accurately reflected in accordance with International Financial Reporting Standards;</t>
  </si>
  <si>
    <t>6. All information contained in this report is the official property of our organization, and any omissions will be eliminated.</t>
  </si>
  <si>
    <t>/төгрөг/</t>
  </si>
  <si>
    <t>BALANCE SHEET 2025/06/30</t>
  </si>
  <si>
    <t>06 -р сарын 30</t>
  </si>
  <si>
    <t>Retained earnings</t>
  </si>
  <si>
    <t>2025Q2</t>
  </si>
  <si>
    <t>Accountant, Executive Director: B. Lkhagvadorj, we, the financial statements of our enterprise, issued as a ticket on June 30, 2025, accurately and completely reflect the results of operations and financial position of the reporting period in accordance with Article 17.1 of the Law “On Accounting”. Including:</t>
  </si>
  <si>
    <t>Capital revalutional surplus</t>
  </si>
  <si>
    <t>Other parts of owner's property</t>
  </si>
  <si>
    <t>/A.DAMDINBAZAR/</t>
  </si>
  <si>
    <t>STATEMENT OF STOCKHOLDERS' EQUITY</t>
  </si>
  <si>
    <t>INCOME STATEMENT  2025/06/30</t>
  </si>
  <si>
    <t>CASHFLOW STATEMENT 2025/06/30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</si>
</sst>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Aptos Narrow"/>
      <family val="2"/>
      <scheme val="minor"/>
    </font>
    <font>
      <sz val="11"/>
      <color theme="1"/>
      <name val="Aptos Narrow"/>
      <family val="2"/>
      <scheme val="minor"/>
    </font>
    <font>
      <b/>
      <sz val="10"/>
      <color theme="1"/>
      <name val="Times New Roman"/>
      <family val="1"/>
    </font>
    <font>
      <sz val="10"/>
      <color theme="1"/>
      <name val="Times New Roman"/>
      <family val="1"/>
    </font>
    <font>
      <b/>
      <sz val="10"/>
      <color rgb="FFFF0000"/>
      <name val="Times New Roman"/>
      <family val="1"/>
    </font>
    <font>
      <b/>
      <sz val="10"/>
      <name val="Times New Roman"/>
      <family val="1"/>
    </font>
    <font>
      <sz val="10"/>
      <name val="Times New Roman"/>
      <family val="1"/>
    </font>
    <font>
      <i/>
      <sz val="10"/>
      <name val="Times New Roman"/>
      <family val="1"/>
    </font>
    <font>
      <sz val="10"/>
      <color indexed="8"/>
      <name val="Times New Roman"/>
      <family val="1"/>
    </font>
    <font>
      <sz val="12"/>
      <name val="Times New Roman"/>
      <family val="1"/>
    </font>
    <font>
      <b/>
      <sz val="16"/>
      <name val="Times New Roman"/>
      <family val="1"/>
    </font>
    <font>
      <b/>
      <sz val="12"/>
      <name val="Times New Roman"/>
      <family val="1"/>
    </font>
    <font>
      <sz val="12"/>
      <color theme="1"/>
      <name val="Times New Roman"/>
      <family val="1"/>
    </font>
    <font>
      <sz val="12"/>
      <color indexed="8"/>
      <name val="Times New Roman"/>
      <family val="1"/>
    </font>
    <font>
      <b/>
      <sz val="12"/>
      <color rgb="FFFF0000"/>
      <name val="Times New Roman"/>
      <family val="1"/>
    </font>
    <font>
      <sz val="18"/>
      <name val="Times New Roman"/>
      <family val="1"/>
    </font>
    <font>
      <sz val="72"/>
      <color theme="0"/>
      <name val="Times New Roman"/>
      <family val="1"/>
    </font>
    <font>
      <sz val="10"/>
      <color theme="3" tint="0.39997558519241921"/>
      <name val="Times New Roman"/>
      <family val="1"/>
    </font>
  </fonts>
  <fills count="6">
    <fill>
      <patternFill patternType="none"/>
    </fill>
    <fill>
      <patternFill patternType="gray125"/>
    </fill>
    <fill>
      <patternFill patternType="solid">
        <fgColor theme="3" tint="0.79998168889431442"/>
        <bgColor indexed="27"/>
      </patternFill>
    </fill>
    <fill>
      <patternFill patternType="solid">
        <fgColor theme="3" tint="0.79998168889431442"/>
        <bgColor indexed="64"/>
      </patternFill>
    </fill>
    <fill>
      <patternFill patternType="solid">
        <fgColor theme="1" tint="0.499984740745262"/>
        <bgColor indexed="64"/>
      </patternFill>
    </fill>
    <fill>
      <patternFill patternType="solid">
        <fgColor theme="0"/>
        <bgColor indexed="2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0" xfId="0" applyFont="1" applyAlignment="1">
      <alignment horizontal="right"/>
    </xf>
    <xf numFmtId="0" fontId="3" fillId="0" borderId="0" xfId="0" applyFont="1"/>
    <xf numFmtId="0" fontId="4" fillId="0" borderId="0" xfId="0" applyFont="1"/>
    <xf numFmtId="0" fontId="5" fillId="0" borderId="0" xfId="0" applyFont="1" applyAlignment="1">
      <alignment horizontal="left" vertical="center" wrapText="1"/>
    </xf>
    <xf numFmtId="0" fontId="6" fillId="0" borderId="0" xfId="0" applyFont="1"/>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left" indent="10"/>
    </xf>
    <xf numFmtId="39" fontId="6" fillId="2" borderId="1" xfId="0" applyNumberFormat="1" applyFont="1" applyFill="1" applyBorder="1"/>
    <xf numFmtId="0" fontId="5" fillId="0" borderId="1" xfId="0" applyFont="1" applyBorder="1" applyAlignment="1">
      <alignment horizontal="left" indent="1"/>
    </xf>
    <xf numFmtId="0" fontId="5" fillId="0" borderId="1" xfId="0" applyFont="1" applyBorder="1" applyAlignment="1">
      <alignment horizontal="left" indent="2"/>
    </xf>
    <xf numFmtId="0" fontId="6" fillId="0" borderId="1" xfId="0" applyFont="1" applyBorder="1" applyAlignment="1">
      <alignment horizontal="left" indent="3"/>
    </xf>
    <xf numFmtId="0" fontId="7" fillId="0" borderId="1" xfId="0" applyFont="1" applyBorder="1" applyAlignment="1">
      <alignment horizontal="left" indent="3"/>
    </xf>
    <xf numFmtId="0" fontId="6" fillId="0" borderId="1" xfId="0" applyFont="1" applyBorder="1" applyAlignment="1">
      <alignment horizontal="left" wrapText="1" indent="3"/>
    </xf>
    <xf numFmtId="0" fontId="5" fillId="0" borderId="1" xfId="0" applyFont="1" applyBorder="1" applyAlignment="1">
      <alignment horizontal="left" wrapText="1" indent="2"/>
    </xf>
    <xf numFmtId="0" fontId="5" fillId="0" borderId="1" xfId="0" applyFont="1" applyBorder="1" applyAlignment="1">
      <alignment horizontal="left" indent="5"/>
    </xf>
    <xf numFmtId="0" fontId="5" fillId="0" borderId="1" xfId="0" applyFont="1" applyBorder="1" applyAlignment="1">
      <alignment horizontal="left" indent="3"/>
    </xf>
    <xf numFmtId="0" fontId="6" fillId="0" borderId="1" xfId="0" applyFont="1" applyBorder="1" applyAlignment="1">
      <alignment horizontal="left" indent="4"/>
    </xf>
    <xf numFmtId="0" fontId="6" fillId="0" borderId="0" xfId="0" applyFont="1" applyAlignment="1">
      <alignment horizontal="center" vertical="center"/>
    </xf>
    <xf numFmtId="0" fontId="6" fillId="0" borderId="0" xfId="0" applyFont="1" applyAlignment="1">
      <alignment vertical="center"/>
    </xf>
    <xf numFmtId="0" fontId="2" fillId="0" borderId="0" xfId="0" applyFont="1"/>
    <xf numFmtId="0" fontId="7" fillId="0" borderId="1" xfId="0" applyFont="1" applyBorder="1" applyAlignment="1">
      <alignment horizontal="left" wrapText="1" indent="3"/>
    </xf>
    <xf numFmtId="0" fontId="6" fillId="0" borderId="1" xfId="0" applyFont="1" applyBorder="1" applyAlignment="1">
      <alignment horizontal="left" indent="2"/>
    </xf>
    <xf numFmtId="0" fontId="6" fillId="0" borderId="1" xfId="0" applyFont="1" applyBorder="1"/>
    <xf numFmtId="0" fontId="2" fillId="0" borderId="1" xfId="0" applyFont="1" applyBorder="1"/>
    <xf numFmtId="4" fontId="6" fillId="2" borderId="1" xfId="0" applyNumberFormat="1" applyFont="1" applyFill="1" applyBorder="1"/>
    <xf numFmtId="0" fontId="3" fillId="0" borderId="1" xfId="0" applyFont="1" applyBorder="1"/>
    <xf numFmtId="4" fontId="3" fillId="0" borderId="0" xfId="0" applyNumberFormat="1" applyFont="1"/>
    <xf numFmtId="0" fontId="6" fillId="0" borderId="1" xfId="0" applyFont="1" applyBorder="1" applyAlignment="1">
      <alignment horizontal="left" vertical="center" wrapText="1" indent="3"/>
    </xf>
    <xf numFmtId="0" fontId="5" fillId="0" borderId="1" xfId="0" applyFont="1" applyBorder="1" applyAlignment="1">
      <alignment horizontal="left" vertical="center" wrapText="1" indent="2"/>
    </xf>
    <xf numFmtId="0" fontId="5" fillId="0" borderId="1" xfId="0" applyFont="1" applyBorder="1" applyAlignment="1">
      <alignment horizontal="left" wrapText="1" indent="3"/>
    </xf>
    <xf numFmtId="0" fontId="5" fillId="0" borderId="1" xfId="0" applyFont="1" applyBorder="1"/>
    <xf numFmtId="0" fontId="6" fillId="0" borderId="1" xfId="0" applyFont="1" applyBorder="1" applyAlignment="1">
      <alignment wrapText="1"/>
    </xf>
    <xf numFmtId="0" fontId="3" fillId="0" borderId="1" xfId="0" applyFont="1" applyBorder="1" applyAlignment="1">
      <alignment vertical="center" wrapText="1"/>
    </xf>
    <xf numFmtId="43" fontId="8" fillId="0" borderId="0" xfId="1" applyFont="1" applyFill="1" applyAlignment="1">
      <alignment horizontal="left" vertical="center"/>
    </xf>
    <xf numFmtId="43" fontId="8" fillId="0" borderId="0" xfId="1" applyFont="1" applyAlignment="1">
      <alignment horizontal="left" vertical="center"/>
    </xf>
    <xf numFmtId="0" fontId="2" fillId="0" borderId="0" xfId="0" applyFont="1" applyAlignment="1">
      <alignment horizontal="center"/>
    </xf>
    <xf numFmtId="43" fontId="5" fillId="0" borderId="1" xfId="1" applyFont="1" applyFill="1" applyBorder="1" applyAlignment="1" applyProtection="1">
      <alignment horizontal="center" vertical="center" wrapText="1"/>
      <protection locked="0"/>
    </xf>
    <xf numFmtId="4" fontId="0" fillId="0" borderId="1" xfId="0" applyNumberFormat="1" applyBorder="1" applyProtection="1">
      <protection locked="0"/>
    </xf>
    <xf numFmtId="0" fontId="9" fillId="0" borderId="0" xfId="0" applyFont="1" applyAlignment="1">
      <alignment horizontal="center"/>
    </xf>
    <xf numFmtId="0" fontId="9" fillId="0" borderId="0" xfId="0" applyFont="1" applyAlignment="1">
      <alignment horizontal="left"/>
    </xf>
    <xf numFmtId="43" fontId="8" fillId="0" borderId="0" xfId="1" applyFont="1" applyFill="1" applyAlignment="1">
      <alignment horizontal="right" vertical="center"/>
    </xf>
    <xf numFmtId="0" fontId="3" fillId="0" borderId="0" xfId="0" applyFont="1" applyAlignment="1">
      <alignment horizontal="right"/>
    </xf>
    <xf numFmtId="43" fontId="8" fillId="0" borderId="0" xfId="1" applyFont="1" applyAlignment="1">
      <alignment horizontal="right" vertical="center"/>
    </xf>
    <xf numFmtId="0" fontId="5" fillId="0" borderId="6" xfId="0" applyFont="1" applyBorder="1" applyAlignment="1">
      <alignment horizontal="center" vertical="center" wrapText="1"/>
    </xf>
    <xf numFmtId="4" fontId="6" fillId="3" borderId="1" xfId="0" applyNumberFormat="1" applyFont="1" applyFill="1" applyBorder="1"/>
    <xf numFmtId="39" fontId="3" fillId="0" borderId="0" xfId="0" applyNumberFormat="1" applyFont="1"/>
    <xf numFmtId="0" fontId="9" fillId="0" borderId="0" xfId="0" applyFont="1" applyAlignment="1">
      <alignment vertical="top"/>
    </xf>
    <xf numFmtId="0" fontId="9" fillId="0" borderId="0" xfId="0" applyFont="1"/>
    <xf numFmtId="0" fontId="11" fillId="0" borderId="1" xfId="0" applyFont="1" applyBorder="1" applyAlignment="1">
      <alignment horizontal="center" vertical="center" wrapText="1"/>
    </xf>
    <xf numFmtId="0" fontId="12" fillId="0" borderId="0" xfId="0" applyFont="1"/>
    <xf numFmtId="43" fontId="13" fillId="0" borderId="0" xfId="1" applyFont="1" applyFill="1" applyAlignment="1">
      <alignment horizontal="right" vertical="center"/>
    </xf>
    <xf numFmtId="0" fontId="9" fillId="0" borderId="0" xfId="0" applyFont="1" applyAlignment="1">
      <alignment vertical="center"/>
    </xf>
    <xf numFmtId="43" fontId="12" fillId="0" borderId="0" xfId="1" applyFont="1" applyFill="1" applyAlignment="1">
      <alignment horizontal="left"/>
    </xf>
    <xf numFmtId="0" fontId="14" fillId="0" borderId="0" xfId="0" applyFont="1" applyAlignment="1">
      <alignment horizontal="left"/>
    </xf>
    <xf numFmtId="0" fontId="12" fillId="0" borderId="0" xfId="0" applyFont="1" applyAlignment="1">
      <alignment horizontal="right"/>
    </xf>
    <xf numFmtId="43" fontId="12" fillId="0" borderId="0" xfId="1" applyFont="1" applyAlignment="1">
      <alignment horizontal="left"/>
    </xf>
    <xf numFmtId="43" fontId="13" fillId="0" borderId="0" xfId="1" applyFont="1" applyAlignment="1">
      <alignment horizontal="right" vertical="center"/>
    </xf>
    <xf numFmtId="0" fontId="15" fillId="0" borderId="0" xfId="0" applyFont="1" applyAlignment="1">
      <alignment horizontal="center" vertical="center" wrapText="1"/>
    </xf>
    <xf numFmtId="0" fontId="6" fillId="0" borderId="0" xfId="0" applyFont="1" applyAlignment="1">
      <alignment horizontal="right"/>
    </xf>
    <xf numFmtId="0" fontId="17" fillId="0" borderId="0" xfId="0" applyFont="1" applyAlignment="1" applyProtection="1">
      <alignment horizontal="left" vertical="center"/>
      <protection locked="0"/>
    </xf>
    <xf numFmtId="0" fontId="3" fillId="0" borderId="1" xfId="0" applyFont="1" applyBorder="1" applyProtection="1">
      <protection locked="0"/>
    </xf>
    <xf numFmtId="0" fontId="14" fillId="0" borderId="0" xfId="0" applyFont="1" applyAlignment="1">
      <alignment horizontal="right"/>
    </xf>
    <xf numFmtId="43" fontId="12" fillId="0" borderId="0" xfId="1" applyFont="1" applyAlignment="1">
      <alignment horizontal="right"/>
    </xf>
    <xf numFmtId="0" fontId="9"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center" vertical="top"/>
    </xf>
    <xf numFmtId="0" fontId="16" fillId="4" borderId="0" xfId="0" applyFont="1" applyFill="1" applyAlignment="1">
      <alignment horizontal="center" vertical="center" wrapText="1"/>
    </xf>
    <xf numFmtId="0" fontId="11" fillId="0" borderId="0" xfId="0" applyFont="1" applyAlignment="1">
      <alignment horizontal="center"/>
    </xf>
    <xf numFmtId="0" fontId="9" fillId="0" borderId="0" xfId="0" applyFont="1" applyAlignment="1">
      <alignment horizontal="left" vertical="top" wrapText="1"/>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1" xfId="0" applyFont="1" applyBorder="1" applyAlignment="1">
      <alignment horizontal="center"/>
    </xf>
    <xf numFmtId="0" fontId="10" fillId="0" borderId="0" xfId="0" applyFont="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0" xfId="0" applyFont="1" applyAlignment="1">
      <alignment horizontal="left"/>
    </xf>
    <xf numFmtId="0" fontId="9" fillId="0" borderId="5" xfId="0" applyFont="1" applyBorder="1" applyAlignment="1">
      <alignment horizontal="left"/>
    </xf>
    <xf numFmtId="0" fontId="9" fillId="0" borderId="0" xfId="0" applyFont="1" applyAlignment="1">
      <alignment horizontal="left" vertical="top"/>
    </xf>
    <xf numFmtId="0" fontId="2" fillId="0" borderId="0" xfId="0" applyFont="1" applyAlignment="1">
      <alignment horizontal="center"/>
    </xf>
    <xf numFmtId="43" fontId="12" fillId="0" borderId="0" xfId="1" applyFont="1" applyFill="1" applyAlignment="1">
      <alignment horizontal="right"/>
    </xf>
    <xf numFmtId="43" fontId="12" fillId="0" borderId="0" xfId="1" applyFont="1" applyAlignment="1">
      <alignment horizontal="right"/>
    </xf>
    <xf numFmtId="43" fontId="12" fillId="0" borderId="0" xfId="1" applyFont="1" applyFill="1" applyAlignment="1">
      <alignment horizontal="center"/>
    </xf>
    <xf numFmtId="43" fontId="12" fillId="0" borderId="0" xfId="1"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39" fontId="6" fillId="5"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BDFD-252D-4137-BB7D-0716B8249393}">
  <dimension ref="B1:O57"/>
  <sheetViews>
    <sheetView tabSelected="1" topLeftCell="A20" workbookViewId="0">
      <selection activeCell="L54" sqref="L54:M57"/>
    </sheetView>
  </sheetViews>
  <sheetFormatPr defaultRowHeight="15.75" x14ac:dyDescent="0.25"/>
  <cols>
    <col min="1" max="1" width="5.42578125" style="49" customWidth="1"/>
    <col min="2" max="2" width="4.42578125" style="49" customWidth="1"/>
    <col min="3" max="3" width="8.140625" style="49" customWidth="1"/>
    <col min="4" max="4" width="6" style="49" customWidth="1"/>
    <col min="5" max="5" width="3.42578125" style="49" customWidth="1"/>
    <col min="6" max="6" width="2.85546875" style="49" customWidth="1"/>
    <col min="7" max="7" width="3.140625" style="49" customWidth="1"/>
    <col min="8" max="8" width="2.140625" style="49" customWidth="1"/>
    <col min="9" max="9" width="4.140625" style="49" customWidth="1"/>
    <col min="10" max="11" width="3.7109375" style="49" customWidth="1"/>
    <col min="12" max="15" width="9.7109375" style="49" customWidth="1"/>
    <col min="16" max="16" width="10.7109375" style="49" customWidth="1"/>
    <col min="17" max="17" width="16" style="49" customWidth="1"/>
    <col min="18" max="18" width="10.140625" style="49" bestFit="1" customWidth="1"/>
    <col min="19" max="16384" width="9.140625" style="49"/>
  </cols>
  <sheetData>
    <row r="1" spans="2:15" ht="15" customHeight="1" x14ac:dyDescent="0.25">
      <c r="H1" s="40"/>
      <c r="I1" s="40"/>
      <c r="J1" s="40"/>
      <c r="K1" s="67" t="s">
        <v>244</v>
      </c>
      <c r="L1" s="67"/>
      <c r="M1" s="67"/>
      <c r="N1" s="67"/>
      <c r="O1" s="67"/>
    </row>
    <row r="2" spans="2:15" ht="15" customHeight="1" x14ac:dyDescent="0.25">
      <c r="H2" s="40"/>
      <c r="I2" s="67" t="s">
        <v>245</v>
      </c>
      <c r="J2" s="67"/>
      <c r="K2" s="67"/>
      <c r="L2" s="67"/>
      <c r="M2" s="67"/>
      <c r="N2" s="67"/>
      <c r="O2" s="67"/>
    </row>
    <row r="3" spans="2:15" ht="12" customHeight="1" x14ac:dyDescent="0.25">
      <c r="H3" s="40"/>
      <c r="I3" s="40"/>
      <c r="J3" s="40"/>
      <c r="K3" s="40"/>
      <c r="L3" s="40"/>
      <c r="M3" s="40"/>
      <c r="N3" s="40"/>
      <c r="O3" s="40"/>
    </row>
    <row r="4" spans="2:15" ht="12" customHeight="1" x14ac:dyDescent="0.25">
      <c r="H4" s="40"/>
      <c r="I4" s="40"/>
      <c r="J4" s="40"/>
      <c r="K4" s="40"/>
      <c r="L4" s="40"/>
      <c r="M4" s="40"/>
      <c r="N4" s="40"/>
      <c r="O4" s="40"/>
    </row>
    <row r="6" spans="2:15" x14ac:dyDescent="0.25">
      <c r="B6" s="79" t="s">
        <v>246</v>
      </c>
      <c r="C6" s="79"/>
      <c r="D6" s="80"/>
      <c r="E6" s="50">
        <v>2</v>
      </c>
      <c r="F6" s="50">
        <v>0</v>
      </c>
      <c r="G6" s="50">
        <v>5</v>
      </c>
      <c r="H6" s="50">
        <v>2</v>
      </c>
      <c r="I6" s="50">
        <v>4</v>
      </c>
      <c r="J6" s="50">
        <v>8</v>
      </c>
      <c r="K6" s="50">
        <v>2</v>
      </c>
    </row>
    <row r="7" spans="2:15" x14ac:dyDescent="0.25">
      <c r="B7" s="41"/>
      <c r="C7" s="41"/>
      <c r="D7" s="41"/>
    </row>
    <row r="8" spans="2:15" x14ac:dyDescent="0.25">
      <c r="B8" s="81" t="s">
        <v>247</v>
      </c>
      <c r="C8" s="81"/>
      <c r="D8" s="81"/>
      <c r="E8" s="81"/>
      <c r="F8" s="81"/>
      <c r="G8" s="81"/>
      <c r="H8" s="81"/>
      <c r="I8" s="81"/>
      <c r="J8" s="81"/>
      <c r="K8" s="81"/>
      <c r="L8" s="81"/>
      <c r="M8" s="81"/>
    </row>
    <row r="9" spans="2:15" x14ac:dyDescent="0.25">
      <c r="B9" s="81" t="s">
        <v>248</v>
      </c>
      <c r="C9" s="81"/>
      <c r="D9" s="81"/>
      <c r="E9" s="81"/>
      <c r="F9" s="81"/>
      <c r="G9" s="81"/>
      <c r="H9" s="81"/>
      <c r="I9" s="81"/>
      <c r="J9" s="81"/>
      <c r="K9" s="81"/>
    </row>
    <row r="10" spans="2:15" x14ac:dyDescent="0.25">
      <c r="B10" s="81" t="s">
        <v>249</v>
      </c>
      <c r="C10" s="81"/>
      <c r="D10" s="81"/>
      <c r="E10" s="81"/>
      <c r="F10" s="81"/>
      <c r="G10" s="81"/>
      <c r="H10" s="81"/>
      <c r="I10" s="81"/>
      <c r="J10" s="81"/>
      <c r="K10" s="81"/>
    </row>
    <row r="11" spans="2:15" x14ac:dyDescent="0.25">
      <c r="B11" s="48" t="s">
        <v>250</v>
      </c>
      <c r="C11" s="48"/>
      <c r="D11" s="48"/>
      <c r="E11" s="48"/>
      <c r="F11" s="48"/>
      <c r="G11" s="48"/>
      <c r="H11" s="48"/>
      <c r="I11" s="48"/>
      <c r="J11" s="48"/>
      <c r="K11" s="40"/>
    </row>
    <row r="12" spans="2:15" x14ac:dyDescent="0.25">
      <c r="B12" s="40"/>
      <c r="C12" s="40"/>
      <c r="D12" s="40"/>
      <c r="E12" s="40"/>
      <c r="F12" s="40"/>
      <c r="G12" s="40"/>
      <c r="H12" s="40"/>
      <c r="I12" s="40"/>
      <c r="J12" s="40"/>
      <c r="K12" s="40"/>
    </row>
    <row r="13" spans="2:15" x14ac:dyDescent="0.25">
      <c r="B13" s="41"/>
      <c r="C13" s="41"/>
      <c r="D13" s="41"/>
    </row>
    <row r="14" spans="2:15" ht="30.75" customHeight="1" x14ac:dyDescent="0.25">
      <c r="B14" s="68" t="s">
        <v>251</v>
      </c>
      <c r="C14" s="68"/>
      <c r="D14" s="68"/>
      <c r="E14" s="59"/>
      <c r="F14" s="59"/>
      <c r="G14" s="59"/>
    </row>
    <row r="15" spans="2:15" ht="15.75" customHeight="1" x14ac:dyDescent="0.25">
      <c r="B15" s="68"/>
      <c r="C15" s="68"/>
      <c r="D15" s="68"/>
      <c r="E15" s="59"/>
      <c r="F15" s="59"/>
      <c r="G15" s="59"/>
    </row>
    <row r="16" spans="2:15" ht="15.75" customHeight="1" x14ac:dyDescent="0.25">
      <c r="B16" s="68"/>
      <c r="C16" s="68"/>
      <c r="D16" s="68"/>
      <c r="E16" s="59"/>
      <c r="F16" s="59"/>
      <c r="G16" s="59"/>
    </row>
    <row r="17" spans="2:15" ht="15.75" customHeight="1" x14ac:dyDescent="0.25">
      <c r="B17" s="68"/>
      <c r="C17" s="68"/>
      <c r="D17" s="68"/>
      <c r="E17" s="59"/>
      <c r="F17" s="59"/>
      <c r="G17" s="59"/>
    </row>
    <row r="18" spans="2:15" ht="15.75" customHeight="1" x14ac:dyDescent="0.25">
      <c r="B18" s="41"/>
      <c r="C18" s="41"/>
    </row>
    <row r="21" spans="2:15" ht="24.95" customHeight="1" x14ac:dyDescent="0.3">
      <c r="B21" s="75" t="s">
        <v>241</v>
      </c>
      <c r="C21" s="75"/>
      <c r="D21" s="75"/>
      <c r="E21" s="75"/>
      <c r="F21" s="75"/>
      <c r="G21" s="75"/>
      <c r="H21" s="75"/>
      <c r="I21" s="75"/>
      <c r="J21" s="75"/>
      <c r="K21" s="75"/>
      <c r="L21" s="75"/>
      <c r="M21" s="75"/>
      <c r="N21" s="75"/>
      <c r="O21" s="75"/>
    </row>
    <row r="22" spans="2:15" ht="24.95" customHeight="1" x14ac:dyDescent="0.3">
      <c r="B22" s="75" t="s">
        <v>266</v>
      </c>
      <c r="C22" s="75"/>
      <c r="D22" s="75"/>
      <c r="E22" s="75"/>
      <c r="F22" s="75"/>
      <c r="G22" s="75"/>
      <c r="H22" s="75"/>
      <c r="I22" s="75"/>
      <c r="J22" s="75"/>
      <c r="K22" s="75"/>
      <c r="L22" s="75"/>
      <c r="M22" s="75"/>
      <c r="N22" s="75"/>
      <c r="O22" s="75"/>
    </row>
    <row r="23" spans="2:15" ht="24.95" customHeight="1" x14ac:dyDescent="0.3">
      <c r="B23" s="75" t="s">
        <v>252</v>
      </c>
      <c r="C23" s="75"/>
      <c r="D23" s="75"/>
      <c r="E23" s="75"/>
      <c r="F23" s="75"/>
      <c r="G23" s="75"/>
      <c r="H23" s="75"/>
      <c r="I23" s="75"/>
      <c r="J23" s="75"/>
      <c r="K23" s="75"/>
      <c r="L23" s="75"/>
      <c r="M23" s="75"/>
      <c r="N23" s="75"/>
      <c r="O23" s="75"/>
    </row>
    <row r="24" spans="2:15" ht="24.95" customHeight="1" x14ac:dyDescent="0.25"/>
    <row r="32" spans="2:15" ht="24.95" customHeight="1" x14ac:dyDescent="0.25">
      <c r="B32" s="76" t="s">
        <v>253</v>
      </c>
      <c r="C32" s="76"/>
      <c r="D32" s="76"/>
      <c r="E32" s="76"/>
      <c r="F32" s="76"/>
      <c r="G32" s="76"/>
      <c r="H32" s="76"/>
      <c r="I32" s="76"/>
      <c r="J32" s="76"/>
      <c r="K32" s="76"/>
      <c r="L32" s="77" t="s">
        <v>254</v>
      </c>
      <c r="M32" s="78"/>
      <c r="N32" s="76" t="s">
        <v>255</v>
      </c>
      <c r="O32" s="76"/>
    </row>
    <row r="33" spans="2:15" ht="24.95" customHeight="1" x14ac:dyDescent="0.25">
      <c r="B33" s="71"/>
      <c r="C33" s="72"/>
      <c r="D33" s="72"/>
      <c r="E33" s="72"/>
      <c r="F33" s="72"/>
      <c r="G33" s="72"/>
      <c r="H33" s="72"/>
      <c r="I33" s="72"/>
      <c r="J33" s="72"/>
      <c r="K33" s="73"/>
      <c r="L33" s="71"/>
      <c r="M33" s="73"/>
      <c r="N33" s="74"/>
      <c r="O33" s="74"/>
    </row>
    <row r="34" spans="2:15" ht="24.95" customHeight="1" x14ac:dyDescent="0.25">
      <c r="B34" s="71"/>
      <c r="C34" s="72"/>
      <c r="D34" s="72"/>
      <c r="E34" s="72"/>
      <c r="F34" s="72"/>
      <c r="G34" s="72"/>
      <c r="H34" s="72"/>
      <c r="I34" s="72"/>
      <c r="J34" s="72"/>
      <c r="K34" s="73"/>
      <c r="L34" s="71"/>
      <c r="M34" s="73"/>
      <c r="N34" s="74"/>
      <c r="O34" s="74"/>
    </row>
    <row r="35" spans="2:15" ht="24.95" customHeight="1" x14ac:dyDescent="0.25">
      <c r="B35" s="71"/>
      <c r="C35" s="72"/>
      <c r="D35" s="72"/>
      <c r="E35" s="72"/>
      <c r="F35" s="72"/>
      <c r="G35" s="72"/>
      <c r="H35" s="72"/>
      <c r="I35" s="72"/>
      <c r="J35" s="72"/>
      <c r="K35" s="73"/>
      <c r="L35" s="71"/>
      <c r="M35" s="73"/>
      <c r="N35" s="74"/>
      <c r="O35" s="74"/>
    </row>
    <row r="36" spans="2:15" ht="24.95" customHeight="1" x14ac:dyDescent="0.25">
      <c r="B36" s="71"/>
      <c r="C36" s="72"/>
      <c r="D36" s="72"/>
      <c r="E36" s="72"/>
      <c r="F36" s="72"/>
      <c r="G36" s="72"/>
      <c r="H36" s="72"/>
      <c r="I36" s="72"/>
      <c r="J36" s="72"/>
      <c r="K36" s="73"/>
      <c r="L36" s="71"/>
      <c r="M36" s="73"/>
      <c r="N36" s="74"/>
      <c r="O36" s="74"/>
    </row>
    <row r="37" spans="2:15" ht="20.100000000000001" customHeight="1" x14ac:dyDescent="0.25"/>
    <row r="38" spans="2:15" ht="20.100000000000001" customHeight="1" x14ac:dyDescent="0.25"/>
    <row r="39" spans="2:15" ht="20.100000000000001" customHeight="1" x14ac:dyDescent="0.25"/>
    <row r="40" spans="2:15" ht="20.100000000000001" customHeight="1" x14ac:dyDescent="0.25">
      <c r="B40" s="69" t="s">
        <v>241</v>
      </c>
      <c r="C40" s="69"/>
      <c r="D40" s="69"/>
      <c r="E40" s="69"/>
      <c r="F40" s="69"/>
      <c r="G40" s="69"/>
      <c r="H40" s="69"/>
      <c r="I40" s="69"/>
      <c r="J40" s="69"/>
      <c r="K40" s="69"/>
      <c r="L40" s="69"/>
      <c r="M40" s="69"/>
      <c r="N40" s="69"/>
      <c r="O40" s="69"/>
    </row>
    <row r="41" spans="2:15" ht="20.100000000000001" customHeight="1" x14ac:dyDescent="0.25">
      <c r="B41" s="69" t="s">
        <v>266</v>
      </c>
      <c r="C41" s="69"/>
      <c r="D41" s="69"/>
      <c r="E41" s="69"/>
      <c r="F41" s="69"/>
      <c r="G41" s="69"/>
      <c r="H41" s="69"/>
      <c r="I41" s="69"/>
      <c r="J41" s="69"/>
      <c r="K41" s="69"/>
      <c r="L41" s="69"/>
      <c r="M41" s="69"/>
      <c r="N41" s="69"/>
      <c r="O41" s="69"/>
    </row>
    <row r="42" spans="2:15" ht="20.100000000000001" customHeight="1" x14ac:dyDescent="0.25">
      <c r="B42" s="69" t="s">
        <v>252</v>
      </c>
      <c r="C42" s="69"/>
      <c r="D42" s="69"/>
      <c r="E42" s="69"/>
      <c r="F42" s="69"/>
      <c r="G42" s="69"/>
      <c r="H42" s="69"/>
      <c r="I42" s="69"/>
      <c r="J42" s="69"/>
      <c r="K42" s="69"/>
      <c r="L42" s="69"/>
      <c r="M42" s="69"/>
      <c r="N42" s="69"/>
      <c r="O42" s="69"/>
    </row>
    <row r="43" spans="2:15" ht="20.100000000000001" customHeight="1" x14ac:dyDescent="0.25"/>
    <row r="44" spans="2:15" ht="21.75" customHeight="1" x14ac:dyDescent="0.25"/>
    <row r="45" spans="2:15" ht="67.5" customHeight="1" x14ac:dyDescent="0.25">
      <c r="C45" s="70" t="s">
        <v>267</v>
      </c>
      <c r="D45" s="70"/>
      <c r="E45" s="70"/>
      <c r="F45" s="70"/>
      <c r="G45" s="70"/>
      <c r="H45" s="70"/>
      <c r="I45" s="70"/>
      <c r="J45" s="70"/>
      <c r="K45" s="70"/>
      <c r="L45" s="70"/>
      <c r="M45" s="70"/>
      <c r="N45" s="70"/>
      <c r="O45" s="70"/>
    </row>
    <row r="46" spans="2:15" ht="33" customHeight="1" x14ac:dyDescent="0.25">
      <c r="C46" s="66" t="s">
        <v>256</v>
      </c>
      <c r="D46" s="66"/>
      <c r="E46" s="66"/>
      <c r="F46" s="66"/>
      <c r="G46" s="66"/>
      <c r="H46" s="66"/>
      <c r="I46" s="66"/>
      <c r="J46" s="66"/>
      <c r="K46" s="66"/>
      <c r="L46" s="66"/>
      <c r="M46" s="66"/>
      <c r="N46" s="66"/>
      <c r="O46" s="66"/>
    </row>
    <row r="47" spans="2:15" ht="25.5" customHeight="1" x14ac:dyDescent="0.25">
      <c r="C47" s="49" t="s">
        <v>257</v>
      </c>
    </row>
    <row r="48" spans="2:15" ht="30.75" customHeight="1" x14ac:dyDescent="0.25">
      <c r="C48" s="66" t="s">
        <v>258</v>
      </c>
      <c r="D48" s="66"/>
      <c r="E48" s="66"/>
      <c r="F48" s="66"/>
      <c r="G48" s="66"/>
      <c r="H48" s="66"/>
      <c r="I48" s="66"/>
      <c r="J48" s="66"/>
      <c r="K48" s="66"/>
      <c r="L48" s="66"/>
      <c r="M48" s="66"/>
      <c r="N48" s="66"/>
      <c r="O48" s="66"/>
    </row>
    <row r="49" spans="3:15" ht="50.25" customHeight="1" x14ac:dyDescent="0.25">
      <c r="C49" s="65" t="s">
        <v>259</v>
      </c>
      <c r="D49" s="65"/>
      <c r="E49" s="65"/>
      <c r="F49" s="65"/>
      <c r="G49" s="65"/>
      <c r="H49" s="65"/>
      <c r="I49" s="65"/>
      <c r="J49" s="65"/>
      <c r="K49" s="65"/>
      <c r="L49" s="65"/>
      <c r="M49" s="65"/>
      <c r="N49" s="65"/>
      <c r="O49" s="65"/>
    </row>
    <row r="50" spans="3:15" ht="42.75" customHeight="1" x14ac:dyDescent="0.25">
      <c r="C50" s="66" t="s">
        <v>260</v>
      </c>
      <c r="D50" s="66"/>
      <c r="E50" s="66"/>
      <c r="F50" s="66"/>
      <c r="G50" s="66"/>
      <c r="H50" s="66"/>
      <c r="I50" s="66"/>
      <c r="J50" s="66"/>
      <c r="K50" s="66"/>
      <c r="L50" s="66"/>
      <c r="M50" s="66"/>
      <c r="N50" s="66"/>
      <c r="O50" s="66"/>
    </row>
    <row r="51" spans="3:15" ht="47.25" customHeight="1" x14ac:dyDescent="0.25">
      <c r="C51" s="66" t="s">
        <v>261</v>
      </c>
      <c r="D51" s="66"/>
      <c r="E51" s="66"/>
      <c r="F51" s="66"/>
      <c r="G51" s="66"/>
      <c r="H51" s="66"/>
      <c r="I51" s="66"/>
      <c r="J51" s="66"/>
      <c r="K51" s="66"/>
      <c r="L51" s="66"/>
      <c r="M51" s="66"/>
      <c r="N51" s="66"/>
      <c r="O51" s="66"/>
    </row>
    <row r="52" spans="3:15" ht="39.75" customHeight="1" x14ac:dyDescent="0.25"/>
    <row r="53" spans="3:15" ht="39.75" customHeight="1" x14ac:dyDescent="0.25"/>
    <row r="54" spans="3:15" s="51" customFormat="1" x14ac:dyDescent="0.25">
      <c r="D54" s="52" t="s">
        <v>238</v>
      </c>
      <c r="E54" s="53"/>
      <c r="L54" s="54" t="s">
        <v>240</v>
      </c>
    </row>
    <row r="55" spans="3:15" s="51" customFormat="1" x14ac:dyDescent="0.25">
      <c r="D55" s="52"/>
      <c r="L55" s="55"/>
    </row>
    <row r="56" spans="3:15" s="51" customFormat="1" x14ac:dyDescent="0.25">
      <c r="D56" s="56"/>
      <c r="E56" s="53"/>
      <c r="L56" s="57"/>
    </row>
    <row r="57" spans="3:15" s="51" customFormat="1" x14ac:dyDescent="0.25">
      <c r="D57" s="58" t="s">
        <v>239</v>
      </c>
      <c r="L57" s="57" t="s">
        <v>270</v>
      </c>
    </row>
  </sheetData>
  <mergeCells count="34">
    <mergeCell ref="B6:D6"/>
    <mergeCell ref="B8:M8"/>
    <mergeCell ref="B9:K9"/>
    <mergeCell ref="B10:K10"/>
    <mergeCell ref="I2:O2"/>
    <mergeCell ref="B21:O21"/>
    <mergeCell ref="B22:O22"/>
    <mergeCell ref="B23:O23"/>
    <mergeCell ref="B32:K32"/>
    <mergeCell ref="L32:M32"/>
    <mergeCell ref="N32:O32"/>
    <mergeCell ref="N36:O36"/>
    <mergeCell ref="B33:K33"/>
    <mergeCell ref="L33:M33"/>
    <mergeCell ref="N33:O33"/>
    <mergeCell ref="B34:K34"/>
    <mergeCell ref="L34:M34"/>
    <mergeCell ref="N34:O34"/>
    <mergeCell ref="C49:O49"/>
    <mergeCell ref="C50:O50"/>
    <mergeCell ref="C51:O51"/>
    <mergeCell ref="K1:O1"/>
    <mergeCell ref="C48:O48"/>
    <mergeCell ref="B14:D17"/>
    <mergeCell ref="B40:O40"/>
    <mergeCell ref="B41:O41"/>
    <mergeCell ref="B42:O42"/>
    <mergeCell ref="C45:O45"/>
    <mergeCell ref="C46:O46"/>
    <mergeCell ref="B35:K35"/>
    <mergeCell ref="L35:M35"/>
    <mergeCell ref="N35:O35"/>
    <mergeCell ref="B36:K36"/>
    <mergeCell ref="L36:M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FD8F-4B72-480D-8923-03BEB0BC5C9E}">
  <dimension ref="A1:C124"/>
  <sheetViews>
    <sheetView topLeftCell="A86" workbookViewId="0">
      <selection activeCell="I103" sqref="I103"/>
    </sheetView>
  </sheetViews>
  <sheetFormatPr defaultColWidth="11.42578125" defaultRowHeight="12.75" x14ac:dyDescent="0.2"/>
  <cols>
    <col min="1" max="1" width="46.42578125" style="2" customWidth="1"/>
    <col min="2" max="2" width="18.42578125" style="2" customWidth="1"/>
    <col min="3" max="3" width="19.140625" style="2" customWidth="1"/>
    <col min="4" max="16384" width="11.42578125" style="2"/>
  </cols>
  <sheetData>
    <row r="1" spans="1:3" x14ac:dyDescent="0.2">
      <c r="A1" s="1"/>
      <c r="B1" s="37" t="s">
        <v>241</v>
      </c>
    </row>
    <row r="2" spans="1:3" x14ac:dyDescent="0.2">
      <c r="A2" s="1"/>
      <c r="B2" s="37" t="s">
        <v>263</v>
      </c>
    </row>
    <row r="3" spans="1:3" x14ac:dyDescent="0.2">
      <c r="A3" s="4"/>
      <c r="B3" s="5"/>
      <c r="C3" s="60" t="s">
        <v>262</v>
      </c>
    </row>
    <row r="4" spans="1:3" x14ac:dyDescent="0.2">
      <c r="A4" s="6" t="s">
        <v>10</v>
      </c>
      <c r="B4" s="7" t="s">
        <v>0</v>
      </c>
      <c r="C4" s="7" t="s">
        <v>264</v>
      </c>
    </row>
    <row r="5" spans="1:3" x14ac:dyDescent="0.2">
      <c r="A5" s="8" t="s">
        <v>11</v>
      </c>
      <c r="B5" s="9">
        <v>40981430601.279999</v>
      </c>
      <c r="C5" s="9">
        <v>41166412799.220001</v>
      </c>
    </row>
    <row r="6" spans="1:3" x14ac:dyDescent="0.2">
      <c r="A6" s="10" t="s">
        <v>12</v>
      </c>
      <c r="B6" s="9">
        <v>36474312689.010002</v>
      </c>
      <c r="C6" s="9">
        <v>36736852805.669998</v>
      </c>
    </row>
    <row r="7" spans="1:3" x14ac:dyDescent="0.2">
      <c r="A7" s="11" t="s">
        <v>13</v>
      </c>
      <c r="B7" s="9">
        <v>4965040323.9200001</v>
      </c>
      <c r="C7" s="9">
        <v>2937286980.5799999</v>
      </c>
    </row>
    <row r="8" spans="1:3" x14ac:dyDescent="0.2">
      <c r="A8" s="12" t="s">
        <v>14</v>
      </c>
      <c r="B8" s="9">
        <v>7839805.21</v>
      </c>
      <c r="C8" s="9">
        <v>58287840.710000001</v>
      </c>
    </row>
    <row r="9" spans="1:3" ht="15" x14ac:dyDescent="0.25">
      <c r="A9" s="12" t="s">
        <v>15</v>
      </c>
      <c r="B9" s="39">
        <v>7839805.21</v>
      </c>
      <c r="C9" s="39">
        <v>58287840.710000001</v>
      </c>
    </row>
    <row r="10" spans="1:3" ht="15" x14ac:dyDescent="0.25">
      <c r="A10" s="13" t="s">
        <v>16</v>
      </c>
      <c r="B10" s="39">
        <v>0</v>
      </c>
      <c r="C10" s="39">
        <v>0</v>
      </c>
    </row>
    <row r="11" spans="1:3" x14ac:dyDescent="0.2">
      <c r="A11" s="12" t="s">
        <v>17</v>
      </c>
      <c r="B11" s="9">
        <v>4957200518.71</v>
      </c>
      <c r="C11" s="9">
        <v>2878999139.8699999</v>
      </c>
    </row>
    <row r="12" spans="1:3" ht="15" x14ac:dyDescent="0.25">
      <c r="A12" s="12" t="s">
        <v>15</v>
      </c>
      <c r="B12" s="39">
        <v>4957200518.71</v>
      </c>
      <c r="C12" s="39">
        <v>2878999139.8699999</v>
      </c>
    </row>
    <row r="13" spans="1:3" ht="15" x14ac:dyDescent="0.25">
      <c r="A13" s="13" t="s">
        <v>16</v>
      </c>
      <c r="B13" s="39">
        <v>0</v>
      </c>
      <c r="C13" s="39">
        <v>0</v>
      </c>
    </row>
    <row r="14" spans="1:3" ht="15" x14ac:dyDescent="0.25">
      <c r="A14" s="12" t="s">
        <v>18</v>
      </c>
      <c r="B14" s="39">
        <v>0</v>
      </c>
      <c r="C14" s="39">
        <v>0</v>
      </c>
    </row>
    <row r="15" spans="1:3" x14ac:dyDescent="0.2">
      <c r="A15" s="11" t="s">
        <v>19</v>
      </c>
      <c r="B15" s="9">
        <v>2463281962.8300004</v>
      </c>
      <c r="C15" s="9">
        <v>2168074243.6900001</v>
      </c>
    </row>
    <row r="16" spans="1:3" ht="15" x14ac:dyDescent="0.25">
      <c r="A16" s="12" t="s">
        <v>20</v>
      </c>
      <c r="B16" s="39">
        <v>2463281962.8300004</v>
      </c>
      <c r="C16" s="39">
        <v>2168074243.6900001</v>
      </c>
    </row>
    <row r="17" spans="1:3" ht="15" x14ac:dyDescent="0.25">
      <c r="A17" s="12" t="s">
        <v>21</v>
      </c>
      <c r="B17" s="39">
        <v>0</v>
      </c>
      <c r="C17" s="39">
        <v>0</v>
      </c>
    </row>
    <row r="18" spans="1:3" x14ac:dyDescent="0.2">
      <c r="A18" s="11" t="s">
        <v>22</v>
      </c>
      <c r="B18" s="9">
        <v>0</v>
      </c>
      <c r="C18" s="9">
        <v>0</v>
      </c>
    </row>
    <row r="19" spans="1:3" ht="15" x14ac:dyDescent="0.25">
      <c r="A19" s="12" t="s">
        <v>23</v>
      </c>
      <c r="B19" s="39">
        <v>0</v>
      </c>
      <c r="C19" s="39">
        <v>0</v>
      </c>
    </row>
    <row r="20" spans="1:3" ht="15" x14ac:dyDescent="0.25">
      <c r="A20" s="12" t="s">
        <v>24</v>
      </c>
      <c r="B20" s="39">
        <v>0</v>
      </c>
      <c r="C20" s="39">
        <v>0</v>
      </c>
    </row>
    <row r="21" spans="1:3" ht="15" x14ac:dyDescent="0.25">
      <c r="A21" s="12" t="s">
        <v>25</v>
      </c>
      <c r="B21" s="39">
        <v>0</v>
      </c>
      <c r="C21" s="39">
        <v>0</v>
      </c>
    </row>
    <row r="22" spans="1:3" x14ac:dyDescent="0.2">
      <c r="A22" s="11" t="s">
        <v>26</v>
      </c>
      <c r="B22" s="9">
        <v>671114918.32999992</v>
      </c>
      <c r="C22" s="9">
        <v>852708992.49000001</v>
      </c>
    </row>
    <row r="23" spans="1:3" ht="15" x14ac:dyDescent="0.25">
      <c r="A23" s="12" t="s">
        <v>27</v>
      </c>
      <c r="B23" s="39">
        <v>312318462.67000002</v>
      </c>
      <c r="C23" s="39">
        <v>312318462.67000002</v>
      </c>
    </row>
    <row r="24" spans="1:3" ht="15" x14ac:dyDescent="0.25">
      <c r="A24" s="12" t="s">
        <v>28</v>
      </c>
      <c r="B24" s="39">
        <v>357369203.13</v>
      </c>
      <c r="C24" s="39">
        <v>407697532.13</v>
      </c>
    </row>
    <row r="25" spans="1:3" ht="15" x14ac:dyDescent="0.25">
      <c r="A25" s="12" t="s">
        <v>29</v>
      </c>
      <c r="B25" s="39">
        <v>0</v>
      </c>
      <c r="C25" s="39">
        <v>0</v>
      </c>
    </row>
    <row r="26" spans="1:3" ht="15" x14ac:dyDescent="0.25">
      <c r="A26" s="12" t="s">
        <v>30</v>
      </c>
      <c r="B26" s="39">
        <v>0</v>
      </c>
      <c r="C26" s="39">
        <v>131267772.98</v>
      </c>
    </row>
    <row r="27" spans="1:3" ht="15" x14ac:dyDescent="0.25">
      <c r="A27" s="12" t="s">
        <v>31</v>
      </c>
      <c r="B27" s="39">
        <v>0</v>
      </c>
      <c r="C27" s="39">
        <v>0</v>
      </c>
    </row>
    <row r="28" spans="1:3" ht="15" x14ac:dyDescent="0.25">
      <c r="A28" s="12" t="s">
        <v>32</v>
      </c>
      <c r="B28" s="39">
        <v>1427252.53</v>
      </c>
      <c r="C28" s="39">
        <v>1425224.71</v>
      </c>
    </row>
    <row r="29" spans="1:3" x14ac:dyDescent="0.2">
      <c r="A29" s="11" t="s">
        <v>33</v>
      </c>
      <c r="B29" s="9">
        <v>28374116275.470001</v>
      </c>
      <c r="C29" s="9">
        <v>30759854983.450001</v>
      </c>
    </row>
    <row r="30" spans="1:3" ht="15" x14ac:dyDescent="0.25">
      <c r="A30" s="12" t="s">
        <v>34</v>
      </c>
      <c r="B30" s="39">
        <v>27736036275.470001</v>
      </c>
      <c r="C30" s="39">
        <v>30155854983.450001</v>
      </c>
    </row>
    <row r="31" spans="1:3" ht="15" x14ac:dyDescent="0.25">
      <c r="A31" s="12" t="s">
        <v>35</v>
      </c>
      <c r="B31" s="39">
        <v>0</v>
      </c>
      <c r="C31" s="39">
        <v>0</v>
      </c>
    </row>
    <row r="32" spans="1:3" ht="15" x14ac:dyDescent="0.25">
      <c r="A32" s="12" t="s">
        <v>36</v>
      </c>
      <c r="B32" s="39">
        <v>0</v>
      </c>
      <c r="C32" s="39">
        <v>0</v>
      </c>
    </row>
    <row r="33" spans="1:3" ht="15" x14ac:dyDescent="0.25">
      <c r="A33" s="12" t="s">
        <v>37</v>
      </c>
      <c r="B33" s="39">
        <v>638080000</v>
      </c>
      <c r="C33" s="39">
        <v>604000000</v>
      </c>
    </row>
    <row r="34" spans="1:3" ht="15" x14ac:dyDescent="0.25">
      <c r="A34" s="29" t="s">
        <v>38</v>
      </c>
      <c r="B34" s="39">
        <v>0</v>
      </c>
      <c r="C34" s="39">
        <v>0</v>
      </c>
    </row>
    <row r="35" spans="1:3" ht="15" x14ac:dyDescent="0.25">
      <c r="A35" s="12" t="s">
        <v>39</v>
      </c>
      <c r="B35" s="39">
        <v>0</v>
      </c>
      <c r="C35" s="39">
        <v>0</v>
      </c>
    </row>
    <row r="36" spans="1:3" ht="15" x14ac:dyDescent="0.25">
      <c r="A36" s="11" t="s">
        <v>40</v>
      </c>
      <c r="B36" s="39">
        <v>0</v>
      </c>
      <c r="C36" s="39">
        <v>0</v>
      </c>
    </row>
    <row r="37" spans="1:3" x14ac:dyDescent="0.2">
      <c r="A37" s="11" t="s">
        <v>41</v>
      </c>
      <c r="B37" s="9">
        <v>759208.46</v>
      </c>
      <c r="C37" s="9">
        <v>18927605.460000001</v>
      </c>
    </row>
    <row r="38" spans="1:3" ht="15" x14ac:dyDescent="0.25">
      <c r="A38" s="14" t="s">
        <v>42</v>
      </c>
      <c r="B38" s="39">
        <v>759208.46</v>
      </c>
      <c r="C38" s="39">
        <v>18927605.460000001</v>
      </c>
    </row>
    <row r="39" spans="1:3" ht="15" x14ac:dyDescent="0.25">
      <c r="A39" s="14" t="s">
        <v>43</v>
      </c>
      <c r="B39" s="39">
        <v>0</v>
      </c>
      <c r="C39" s="39">
        <v>0</v>
      </c>
    </row>
    <row r="40" spans="1:3" ht="15" x14ac:dyDescent="0.25">
      <c r="A40" s="14" t="s">
        <v>44</v>
      </c>
      <c r="B40" s="39">
        <v>0</v>
      </c>
      <c r="C40" s="39">
        <v>0</v>
      </c>
    </row>
    <row r="41" spans="1:3" ht="15" x14ac:dyDescent="0.25">
      <c r="A41" s="11" t="s">
        <v>45</v>
      </c>
      <c r="B41" s="39">
        <v>0</v>
      </c>
      <c r="C41" s="39">
        <v>0</v>
      </c>
    </row>
    <row r="42" spans="1:3" ht="15" x14ac:dyDescent="0.25">
      <c r="A42" s="15" t="s">
        <v>46</v>
      </c>
      <c r="B42" s="39">
        <v>0</v>
      </c>
      <c r="C42" s="39">
        <v>0</v>
      </c>
    </row>
    <row r="43" spans="1:3" x14ac:dyDescent="0.2">
      <c r="A43" s="10" t="s">
        <v>47</v>
      </c>
      <c r="B43" s="9">
        <v>4507117912.2700005</v>
      </c>
      <c r="C43" s="9">
        <v>4429559993.5500002</v>
      </c>
    </row>
    <row r="44" spans="1:3" x14ac:dyDescent="0.2">
      <c r="A44" s="11" t="s">
        <v>48</v>
      </c>
      <c r="B44" s="9">
        <v>4439351644.9000006</v>
      </c>
      <c r="C44" s="9">
        <v>4365558107.1800003</v>
      </c>
    </row>
    <row r="45" spans="1:3" x14ac:dyDescent="0.2">
      <c r="A45" s="11" t="s">
        <v>49</v>
      </c>
      <c r="B45" s="9">
        <v>6790847909.3200006</v>
      </c>
      <c r="C45" s="9">
        <v>6799555357.3200006</v>
      </c>
    </row>
    <row r="46" spans="1:3" ht="15" x14ac:dyDescent="0.25">
      <c r="A46" s="12" t="s">
        <v>50</v>
      </c>
      <c r="B46" s="39">
        <v>27900000</v>
      </c>
      <c r="C46" s="39">
        <v>27900000</v>
      </c>
    </row>
    <row r="47" spans="1:3" ht="15" x14ac:dyDescent="0.25">
      <c r="A47" s="12" t="s">
        <v>51</v>
      </c>
      <c r="B47" s="39">
        <v>5726396061.6800003</v>
      </c>
      <c r="C47" s="39">
        <v>5726396061.6800003</v>
      </c>
    </row>
    <row r="48" spans="1:3" ht="15" x14ac:dyDescent="0.25">
      <c r="A48" s="12" t="s">
        <v>52</v>
      </c>
      <c r="B48" s="39">
        <v>549627840</v>
      </c>
      <c r="C48" s="39">
        <v>549627840</v>
      </c>
    </row>
    <row r="49" spans="1:3" ht="15" x14ac:dyDescent="0.25">
      <c r="A49" s="12" t="s">
        <v>53</v>
      </c>
      <c r="B49" s="39">
        <v>261660075.88999999</v>
      </c>
      <c r="C49" s="39">
        <v>270027623.88999999</v>
      </c>
    </row>
    <row r="50" spans="1:3" ht="15" x14ac:dyDescent="0.25">
      <c r="A50" s="12" t="s">
        <v>54</v>
      </c>
      <c r="B50" s="39">
        <v>40262269.75</v>
      </c>
      <c r="C50" s="39">
        <v>40262269.75</v>
      </c>
    </row>
    <row r="51" spans="1:3" ht="15" x14ac:dyDescent="0.25">
      <c r="A51" s="12" t="s">
        <v>55</v>
      </c>
      <c r="B51" s="39">
        <v>47039779.340000004</v>
      </c>
      <c r="C51" s="39">
        <v>47379679.340000004</v>
      </c>
    </row>
    <row r="52" spans="1:3" ht="15" x14ac:dyDescent="0.25">
      <c r="A52" s="12" t="s">
        <v>56</v>
      </c>
      <c r="B52" s="39">
        <v>137961882.66</v>
      </c>
      <c r="C52" s="39">
        <v>137961882.66</v>
      </c>
    </row>
    <row r="53" spans="1:3" ht="15" x14ac:dyDescent="0.25">
      <c r="A53" s="13" t="s">
        <v>57</v>
      </c>
      <c r="B53" s="39">
        <v>-2351496264.4200001</v>
      </c>
      <c r="C53" s="39">
        <v>-2433997250.1399999</v>
      </c>
    </row>
    <row r="54" spans="1:3" x14ac:dyDescent="0.2">
      <c r="A54" s="11" t="s">
        <v>58</v>
      </c>
      <c r="B54" s="9">
        <v>16766267.370000001</v>
      </c>
      <c r="C54" s="9">
        <v>13001886.370000001</v>
      </c>
    </row>
    <row r="55" spans="1:3" x14ac:dyDescent="0.2">
      <c r="A55" s="11" t="s">
        <v>59</v>
      </c>
      <c r="B55" s="9">
        <v>35768416.810000002</v>
      </c>
      <c r="C55" s="9">
        <v>35768416.810000002</v>
      </c>
    </row>
    <row r="56" spans="1:3" ht="15" x14ac:dyDescent="0.25">
      <c r="A56" s="23" t="s">
        <v>60</v>
      </c>
      <c r="B56" s="39">
        <v>0</v>
      </c>
      <c r="C56" s="39">
        <v>0</v>
      </c>
    </row>
    <row r="57" spans="1:3" ht="15" x14ac:dyDescent="0.25">
      <c r="A57" s="12" t="s">
        <v>61</v>
      </c>
      <c r="B57" s="39">
        <v>35768416.810000002</v>
      </c>
      <c r="C57" s="39">
        <v>35768416.810000002</v>
      </c>
    </row>
    <row r="58" spans="1:3" ht="15" x14ac:dyDescent="0.25">
      <c r="A58" s="12" t="s">
        <v>62</v>
      </c>
      <c r="B58" s="39">
        <v>0</v>
      </c>
      <c r="C58" s="39">
        <v>0</v>
      </c>
    </row>
    <row r="59" spans="1:3" ht="15" x14ac:dyDescent="0.25">
      <c r="A59" s="12" t="s">
        <v>63</v>
      </c>
      <c r="B59" s="39">
        <v>0</v>
      </c>
      <c r="C59" s="39">
        <v>0</v>
      </c>
    </row>
    <row r="60" spans="1:3" ht="15" x14ac:dyDescent="0.25">
      <c r="A60" s="12" t="s">
        <v>64</v>
      </c>
      <c r="B60" s="39">
        <v>0</v>
      </c>
      <c r="C60" s="39">
        <v>0</v>
      </c>
    </row>
    <row r="61" spans="1:3" ht="15" x14ac:dyDescent="0.25">
      <c r="A61" s="12" t="s">
        <v>65</v>
      </c>
      <c r="B61" s="39">
        <v>0</v>
      </c>
      <c r="C61" s="39">
        <v>0</v>
      </c>
    </row>
    <row r="62" spans="1:3" ht="15" x14ac:dyDescent="0.25">
      <c r="A62" s="12" t="s">
        <v>66</v>
      </c>
      <c r="B62" s="39">
        <v>0</v>
      </c>
      <c r="C62" s="39">
        <v>0</v>
      </c>
    </row>
    <row r="63" spans="1:3" ht="15" x14ac:dyDescent="0.25">
      <c r="A63" s="13" t="s">
        <v>57</v>
      </c>
      <c r="B63" s="39">
        <v>-19002149.440000001</v>
      </c>
      <c r="C63" s="39">
        <v>-22766530.440000001</v>
      </c>
    </row>
    <row r="64" spans="1:3" ht="15" x14ac:dyDescent="0.25">
      <c r="A64" s="11" t="s">
        <v>67</v>
      </c>
      <c r="B64" s="39">
        <v>0</v>
      </c>
      <c r="C64" s="39">
        <v>0</v>
      </c>
    </row>
    <row r="65" spans="1:3" ht="15" x14ac:dyDescent="0.25">
      <c r="A65" s="11" t="s">
        <v>68</v>
      </c>
      <c r="B65" s="39">
        <v>51000000</v>
      </c>
      <c r="C65" s="39">
        <v>51000000</v>
      </c>
    </row>
    <row r="66" spans="1:3" ht="15" x14ac:dyDescent="0.25">
      <c r="A66" s="11" t="s">
        <v>69</v>
      </c>
      <c r="B66" s="39">
        <v>0</v>
      </c>
      <c r="C66" s="39">
        <v>0</v>
      </c>
    </row>
    <row r="67" spans="1:3" ht="15" x14ac:dyDescent="0.25">
      <c r="A67" s="11" t="s">
        <v>70</v>
      </c>
      <c r="B67" s="39">
        <v>0</v>
      </c>
      <c r="C67" s="39">
        <v>0</v>
      </c>
    </row>
    <row r="68" spans="1:3" x14ac:dyDescent="0.2">
      <c r="A68" s="16" t="s">
        <v>71</v>
      </c>
      <c r="B68" s="9">
        <v>40981430601.279999</v>
      </c>
      <c r="C68" s="9">
        <v>41166412799.220001</v>
      </c>
    </row>
    <row r="69" spans="1:3" x14ac:dyDescent="0.2">
      <c r="A69" s="10" t="s">
        <v>72</v>
      </c>
      <c r="B69" s="9">
        <v>19525735151.32</v>
      </c>
      <c r="C69" s="9">
        <v>20288455463.299999</v>
      </c>
    </row>
    <row r="70" spans="1:3" x14ac:dyDescent="0.2">
      <c r="A70" s="11" t="s">
        <v>73</v>
      </c>
      <c r="B70" s="9">
        <v>2200404245.4899998</v>
      </c>
      <c r="C70" s="9">
        <v>2160824557.4700003</v>
      </c>
    </row>
    <row r="71" spans="1:3" x14ac:dyDescent="0.2">
      <c r="A71" s="11" t="s">
        <v>74</v>
      </c>
      <c r="B71" s="9">
        <v>140167474.34</v>
      </c>
      <c r="C71" s="9">
        <v>119427542.34</v>
      </c>
    </row>
    <row r="72" spans="1:3" ht="15" x14ac:dyDescent="0.25">
      <c r="A72" s="12" t="s">
        <v>75</v>
      </c>
      <c r="B72" s="39">
        <v>140167474.34</v>
      </c>
      <c r="C72" s="39">
        <v>119427542.34</v>
      </c>
    </row>
    <row r="73" spans="1:3" ht="15" x14ac:dyDescent="0.25">
      <c r="A73" s="12" t="s">
        <v>76</v>
      </c>
      <c r="B73" s="39">
        <v>0</v>
      </c>
      <c r="C73" s="39">
        <v>0</v>
      </c>
    </row>
    <row r="74" spans="1:3" ht="15" x14ac:dyDescent="0.25">
      <c r="A74" s="11" t="s">
        <v>77</v>
      </c>
      <c r="B74" s="39">
        <v>80561590.099999994</v>
      </c>
      <c r="C74" s="39">
        <v>93001570.040000007</v>
      </c>
    </row>
    <row r="75" spans="1:3" x14ac:dyDescent="0.2">
      <c r="A75" s="11" t="s">
        <v>78</v>
      </c>
      <c r="B75" s="9">
        <v>82213964.780000001</v>
      </c>
      <c r="C75" s="9">
        <v>95932649.180000007</v>
      </c>
    </row>
    <row r="76" spans="1:3" ht="15" x14ac:dyDescent="0.25">
      <c r="A76" s="12" t="s">
        <v>79</v>
      </c>
      <c r="B76" s="39">
        <v>0</v>
      </c>
      <c r="C76" s="39">
        <v>0</v>
      </c>
    </row>
    <row r="77" spans="1:3" ht="15" x14ac:dyDescent="0.25">
      <c r="A77" s="12" t="s">
        <v>80</v>
      </c>
      <c r="B77" s="39">
        <v>0</v>
      </c>
      <c r="C77" s="39">
        <v>0</v>
      </c>
    </row>
    <row r="78" spans="1:3" ht="15" x14ac:dyDescent="0.25">
      <c r="A78" s="12" t="s">
        <v>81</v>
      </c>
      <c r="B78" s="39">
        <v>45461294.359999999</v>
      </c>
      <c r="C78" s="39">
        <v>34732112.710000001</v>
      </c>
    </row>
    <row r="79" spans="1:3" ht="15" x14ac:dyDescent="0.25">
      <c r="A79" s="12" t="s">
        <v>82</v>
      </c>
      <c r="B79" s="39">
        <v>36752670.420000002</v>
      </c>
      <c r="C79" s="39">
        <v>61200536.469999999</v>
      </c>
    </row>
    <row r="80" spans="1:3" ht="15" x14ac:dyDescent="0.25">
      <c r="A80" s="12" t="s">
        <v>83</v>
      </c>
      <c r="B80" s="39">
        <v>0</v>
      </c>
      <c r="C80" s="39">
        <v>0</v>
      </c>
    </row>
    <row r="81" spans="1:3" ht="15" x14ac:dyDescent="0.25">
      <c r="A81" s="11" t="s">
        <v>84</v>
      </c>
      <c r="B81" s="39">
        <v>36064140.119999997</v>
      </c>
      <c r="C81" s="39">
        <v>40211805.270000003</v>
      </c>
    </row>
    <row r="82" spans="1:3" x14ac:dyDescent="0.2">
      <c r="A82" s="11" t="s">
        <v>85</v>
      </c>
      <c r="B82" s="9">
        <v>0</v>
      </c>
      <c r="C82" s="9">
        <v>12597980.800000001</v>
      </c>
    </row>
    <row r="83" spans="1:3" ht="15" x14ac:dyDescent="0.25">
      <c r="A83" s="12" t="s">
        <v>75</v>
      </c>
      <c r="B83" s="39">
        <v>0</v>
      </c>
      <c r="C83" s="39">
        <v>12597980.800000001</v>
      </c>
    </row>
    <row r="84" spans="1:3" ht="15" x14ac:dyDescent="0.25">
      <c r="A84" s="12" t="s">
        <v>76</v>
      </c>
      <c r="B84" s="39">
        <v>0</v>
      </c>
      <c r="C84" s="39">
        <v>0</v>
      </c>
    </row>
    <row r="85" spans="1:3" ht="15" x14ac:dyDescent="0.25">
      <c r="A85" s="11" t="s">
        <v>86</v>
      </c>
      <c r="B85" s="39">
        <v>473767106.85000002</v>
      </c>
      <c r="C85" s="39">
        <v>491449871.36000001</v>
      </c>
    </row>
    <row r="86" spans="1:3" ht="15" x14ac:dyDescent="0.25">
      <c r="A86" s="11" t="s">
        <v>87</v>
      </c>
      <c r="B86" s="39">
        <v>0</v>
      </c>
      <c r="C86" s="39">
        <v>71711042.200000003</v>
      </c>
    </row>
    <row r="87" spans="1:3" ht="15" x14ac:dyDescent="0.25">
      <c r="A87" s="11" t="s">
        <v>88</v>
      </c>
      <c r="B87" s="39">
        <v>0</v>
      </c>
      <c r="C87" s="39">
        <v>0</v>
      </c>
    </row>
    <row r="88" spans="1:3" ht="15" x14ac:dyDescent="0.25">
      <c r="A88" s="11" t="s">
        <v>89</v>
      </c>
      <c r="B88" s="39">
        <v>41084649</v>
      </c>
      <c r="C88" s="39"/>
    </row>
    <row r="89" spans="1:3" ht="15" x14ac:dyDescent="0.25">
      <c r="A89" s="11" t="s">
        <v>90</v>
      </c>
      <c r="B89" s="39">
        <v>1346545320.3</v>
      </c>
      <c r="C89" s="39">
        <v>1236492096.2800002</v>
      </c>
    </row>
    <row r="90" spans="1:3" ht="25.5" x14ac:dyDescent="0.25">
      <c r="A90" s="30" t="s">
        <v>91</v>
      </c>
      <c r="B90" s="39">
        <v>0</v>
      </c>
      <c r="C90" s="39">
        <v>0</v>
      </c>
    </row>
    <row r="91" spans="1:3" x14ac:dyDescent="0.2">
      <c r="A91" s="11" t="s">
        <v>92</v>
      </c>
      <c r="B91" s="9">
        <v>17325330905.829998</v>
      </c>
      <c r="C91" s="9">
        <v>18127630905.829998</v>
      </c>
    </row>
    <row r="92" spans="1:3" x14ac:dyDescent="0.2">
      <c r="A92" s="11" t="s">
        <v>93</v>
      </c>
      <c r="B92" s="9">
        <v>17325330905.829998</v>
      </c>
      <c r="C92" s="9">
        <v>18127630905.829998</v>
      </c>
    </row>
    <row r="93" spans="1:3" ht="15" x14ac:dyDescent="0.25">
      <c r="A93" s="12" t="s">
        <v>94</v>
      </c>
      <c r="B93" s="39">
        <v>0</v>
      </c>
      <c r="C93" s="39">
        <v>0</v>
      </c>
    </row>
    <row r="94" spans="1:3" ht="15" x14ac:dyDescent="0.25">
      <c r="A94" s="12" t="s">
        <v>95</v>
      </c>
      <c r="B94" s="39">
        <v>0</v>
      </c>
      <c r="C94" s="39">
        <v>0</v>
      </c>
    </row>
    <row r="95" spans="1:3" ht="15" x14ac:dyDescent="0.25">
      <c r="A95" s="12" t="s">
        <v>94</v>
      </c>
      <c r="B95" s="39">
        <v>17325330905.829998</v>
      </c>
      <c r="C95" s="39">
        <v>18127630905.829998</v>
      </c>
    </row>
    <row r="96" spans="1:3" ht="15" x14ac:dyDescent="0.25">
      <c r="A96" s="11" t="s">
        <v>1</v>
      </c>
      <c r="B96" s="39">
        <v>0</v>
      </c>
      <c r="C96" s="39">
        <v>0</v>
      </c>
    </row>
    <row r="97" spans="1:3" ht="15" x14ac:dyDescent="0.25">
      <c r="A97" s="11" t="s">
        <v>2</v>
      </c>
      <c r="B97" s="39">
        <v>0</v>
      </c>
      <c r="C97" s="39">
        <v>0</v>
      </c>
    </row>
    <row r="98" spans="1:3" ht="26.25" x14ac:dyDescent="0.25">
      <c r="A98" s="15" t="s">
        <v>3</v>
      </c>
      <c r="B98" s="39">
        <v>0</v>
      </c>
      <c r="C98" s="39">
        <v>0</v>
      </c>
    </row>
    <row r="99" spans="1:3" x14ac:dyDescent="0.2">
      <c r="A99" s="10" t="s">
        <v>96</v>
      </c>
      <c r="B99" s="9">
        <v>21455695449.959999</v>
      </c>
      <c r="C99" s="9">
        <v>20877957335.919998</v>
      </c>
    </row>
    <row r="100" spans="1:3" x14ac:dyDescent="0.2">
      <c r="A100" s="11" t="s">
        <v>97</v>
      </c>
      <c r="B100" s="9">
        <v>9326763118.3199997</v>
      </c>
      <c r="C100" s="9">
        <v>9326763118.3199997</v>
      </c>
    </row>
    <row r="101" spans="1:3" ht="15" x14ac:dyDescent="0.25">
      <c r="A101" s="12" t="s">
        <v>98</v>
      </c>
      <c r="B101" s="39">
        <v>0</v>
      </c>
      <c r="C101" s="39">
        <v>0</v>
      </c>
    </row>
    <row r="102" spans="1:3" ht="15" x14ac:dyDescent="0.25">
      <c r="A102" s="12" t="s">
        <v>99</v>
      </c>
      <c r="B102" s="39">
        <v>0</v>
      </c>
      <c r="C102" s="39">
        <v>0</v>
      </c>
    </row>
    <row r="103" spans="1:3" ht="15" x14ac:dyDescent="0.25">
      <c r="A103" s="12" t="s">
        <v>100</v>
      </c>
      <c r="B103" s="39">
        <v>9326763118.3199997</v>
      </c>
      <c r="C103" s="39">
        <v>9326763118.3199997</v>
      </c>
    </row>
    <row r="104" spans="1:3" ht="15" x14ac:dyDescent="0.25">
      <c r="A104" s="11" t="s">
        <v>101</v>
      </c>
      <c r="B104" s="39">
        <v>0</v>
      </c>
      <c r="C104" s="39">
        <v>0</v>
      </c>
    </row>
    <row r="105" spans="1:3" ht="15" x14ac:dyDescent="0.25">
      <c r="A105" s="11" t="s">
        <v>102</v>
      </c>
      <c r="B105" s="39">
        <v>34472.68</v>
      </c>
      <c r="C105" s="39">
        <v>34472.68</v>
      </c>
    </row>
    <row r="106" spans="1:3" ht="15" x14ac:dyDescent="0.25">
      <c r="A106" s="11" t="s">
        <v>103</v>
      </c>
      <c r="B106" s="39">
        <v>0</v>
      </c>
      <c r="C106" s="39">
        <v>0</v>
      </c>
    </row>
    <row r="107" spans="1:3" x14ac:dyDescent="0.2">
      <c r="A107" s="11" t="s">
        <v>104</v>
      </c>
      <c r="B107" s="9">
        <v>3821437107.8200002</v>
      </c>
      <c r="C107" s="9">
        <v>3821437107.8200002</v>
      </c>
    </row>
    <row r="108" spans="1:3" ht="15" x14ac:dyDescent="0.25">
      <c r="A108" s="12" t="s">
        <v>104</v>
      </c>
      <c r="B108" s="39">
        <v>3821437107.8200002</v>
      </c>
      <c r="C108" s="39">
        <v>3821437107.8200002</v>
      </c>
    </row>
    <row r="109" spans="1:3" ht="15" x14ac:dyDescent="0.25">
      <c r="A109" s="12" t="s">
        <v>105</v>
      </c>
      <c r="B109" s="39">
        <v>0</v>
      </c>
      <c r="C109" s="39">
        <v>0</v>
      </c>
    </row>
    <row r="110" spans="1:3" x14ac:dyDescent="0.2">
      <c r="A110" s="11" t="s">
        <v>106</v>
      </c>
      <c r="B110" s="9">
        <v>0</v>
      </c>
      <c r="C110" s="9">
        <v>0</v>
      </c>
    </row>
    <row r="111" spans="1:3" ht="26.25" x14ac:dyDescent="0.25">
      <c r="A111" s="15" t="s">
        <v>107</v>
      </c>
      <c r="B111" s="39">
        <v>0</v>
      </c>
      <c r="C111" s="39">
        <v>0</v>
      </c>
    </row>
    <row r="112" spans="1:3" ht="26.25" x14ac:dyDescent="0.25">
      <c r="A112" s="15" t="s">
        <v>108</v>
      </c>
      <c r="B112" s="39">
        <v>0</v>
      </c>
      <c r="C112" s="39">
        <v>0</v>
      </c>
    </row>
    <row r="113" spans="1:3" ht="15" x14ac:dyDescent="0.25">
      <c r="A113" s="12" t="s">
        <v>109</v>
      </c>
      <c r="B113" s="39">
        <v>0</v>
      </c>
      <c r="C113" s="39">
        <v>0</v>
      </c>
    </row>
    <row r="114" spans="1:3" ht="15" x14ac:dyDescent="0.25">
      <c r="A114" s="11" t="s">
        <v>110</v>
      </c>
      <c r="B114" s="39">
        <v>0</v>
      </c>
      <c r="C114" s="39">
        <v>-1228020158.6099999</v>
      </c>
    </row>
    <row r="115" spans="1:3" x14ac:dyDescent="0.2">
      <c r="A115" s="17" t="s">
        <v>111</v>
      </c>
      <c r="B115" s="9">
        <v>8307460751.1400003</v>
      </c>
      <c r="C115" s="9">
        <v>8957742795.710001</v>
      </c>
    </row>
    <row r="116" spans="1:3" ht="15" x14ac:dyDescent="0.25">
      <c r="A116" s="18" t="s">
        <v>112</v>
      </c>
      <c r="B116" s="39">
        <v>6540638889.4700003</v>
      </c>
      <c r="C116" s="39">
        <v>650282044.56999993</v>
      </c>
    </row>
    <row r="117" spans="1:3" ht="15" x14ac:dyDescent="0.25">
      <c r="A117" s="18" t="s">
        <v>113</v>
      </c>
      <c r="B117" s="39">
        <v>1766821861.6700001</v>
      </c>
      <c r="C117" s="39">
        <v>8307460751.1400003</v>
      </c>
    </row>
    <row r="118" spans="1:3" x14ac:dyDescent="0.2">
      <c r="C118" s="47"/>
    </row>
    <row r="119" spans="1:3" x14ac:dyDescent="0.2">
      <c r="B119" s="19"/>
    </row>
    <row r="120" spans="1:3" ht="15.75" x14ac:dyDescent="0.25">
      <c r="A120" s="42" t="s">
        <v>238</v>
      </c>
      <c r="B120" s="20"/>
      <c r="C120" s="54" t="s">
        <v>240</v>
      </c>
    </row>
    <row r="121" spans="1:3" ht="15.75" x14ac:dyDescent="0.25">
      <c r="A121" s="42"/>
      <c r="C121" s="55"/>
    </row>
    <row r="122" spans="1:3" ht="15.75" x14ac:dyDescent="0.25">
      <c r="A122" s="43"/>
      <c r="B122" s="20"/>
      <c r="C122" s="57"/>
    </row>
    <row r="123" spans="1:3" ht="15.75" x14ac:dyDescent="0.25">
      <c r="A123" s="44" t="s">
        <v>239</v>
      </c>
      <c r="C123" s="57" t="s">
        <v>270</v>
      </c>
    </row>
    <row r="124" spans="1:3" x14ac:dyDescent="0.2">
      <c r="C124" s="61"/>
    </row>
  </sheetData>
  <dataValidations count="1">
    <dataValidation type="decimal" operator="notEqual" allowBlank="1" showErrorMessage="1" error="This is an invalid value!" sqref="B9:C10 B38:C42 B20:C21 B93:C98 B116:C117 B46:C53 B76:C81 B72:C73 B83:C90 B23:C28 B12:C14 B56:C67 B16:C17 C65545:C65546 C131081:C131082 C196617:C196618 C262153:C262154 C327689:C327690 C393225:C393226 C458761:C458762 C524297:C524298 C589833:C589834 C655369:C655370 C720905:C720906 C786441:C786442 C851977:C851978 C917513:C917514 C983049:C983050 C65574:C65578 C131110:C131114 C196646:C196650 C262182:C262186 C327718:C327722 C393254:C393258 C458790:C458794 C524326:C524330 C589862:C589866 C655398:C655402 C720934:C720938 C786470:C786474 C852006:C852010 C917542:C917546 C983078:C983082 C65556:C65557 C131092:C131093 C196628:C196629 C262164:C262165 C327700:C327701 C393236:C393237 C458772:C458773 C524308:C524309 C589844:C589845 C655380:C655381 C720916:C720917 C786452:C786453 C851988:C851989 C917524:C917525 C983060:C983061 C65629:C65634 C131165:C131170 C196701:C196706 C262237:C262242 C327773:C327778 C393309:C393314 C458845:C458850 C524381:C524386 C589917:C589922 C655453:C655458 C720989:C720994 C786525:C786530 C852061:C852066 C917597:C917602 C983133:C983138 C65652:C65653 C131188:C131189 C196724:C196725 C262260:C262261 C327796:C327797 C393332:C393333 C458868:C458869 C524404:C524405 C589940:C589941 C655476:C655477 C721012:C721013 C786548:C786549 C852084:C852085 C917620:C917621 C983156:C983157 C65582:C65589 C131118:C131125 C196654:C196661 C262190:C262197 C327726:C327733 C393262:C393269 C458798:C458805 C524334:C524341 C589870:C589877 C655406:C655413 C720942:C720949 C786478:C786485 C852014:C852021 C917550:C917557 C983086:C983093 C65612:C65617 C131148:C131153 C196684:C196689 C262220:C262225 C327756:C327761 C393292:C393297 C458828:C458833 C524364:C524369 C589900:C589905 C655436:C655441 C720972:C720977 C786508:C786513 C852044:C852049 C917580:C917585 C983116:C983121 C65608:C65609 C131144:C131145 C196680:C196681 C262216:C262217 C327752:C327753 C393288:C393289 C458824:C458825 C524360:C524361 C589896:C589897 C655432:C655433 C720968:C720969 C786504:C786505 C852040:C852041 C917576:C917577 C983112:C983113 C65619:C65626 C131155:C131162 C196691:C196698 C262227:C262234 C327763:C327770 C393299:C393306 C458835:C458842 C524371:C524378 C589907:C589914 C655443:C655450 C720979:C720986 C786515:C786522 C852051:C852058 C917587:C917594 C983123:C983130 C65559:C65564 C131095:C131100 C196631:C196636 C262167:C262172 C327703:C327708 C393239:C393244 C458775:C458780 C524311:C524316 C589847:C589852 C655383:C655388 C720919:C720924 C786455:C786460 C851991:C851996 C917527:C917532 C983063:C983068 C65548:C65550 C131084:C131086 C196620:C196622 C262156:C262158 C327692:C327694 C393228:C393230 C458764:C458766 C524300:C524302 C589836:C589838 C655372:C655374 C720908:C720910 C786444:C786446 C851980:C851982 C917516:C917518 C983052:C983054 C65592:C65603 C131128:C131139 C196664:C196675 C262200:C262211 C327736:C327747 C393272:C393283 C458808:C458819 C524344:C524355 C589880:C589891 C655416:C655427 C720952:C720963 C786488:C786499 C852024:C852035 C917560:C917571 C983096:C983107 C65552:C65553 C131088:C131089 C196624:C196625 C262160:C262161 C327696:C327697 C393232:C393233 C458768:C458769 C524304:C524305 C589840:C589841 C655376:C655377 C720912:C720913 C786448:C786449 C851984:C851985 C917520:C917521 C983056:C983057" xr:uid="{7B0BAE60-D1FF-4C46-B65F-368CD5A64A52}">
      <formula1>1E+25</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8006F-BE9F-4E5D-B737-97E24A2ABA29}">
  <dimension ref="A1:D84"/>
  <sheetViews>
    <sheetView workbookViewId="0">
      <selection activeCell="C10" sqref="C10"/>
    </sheetView>
  </sheetViews>
  <sheetFormatPr defaultColWidth="11.42578125" defaultRowHeight="12.75" x14ac:dyDescent="0.2"/>
  <cols>
    <col min="1" max="1" width="57.140625" style="2" customWidth="1"/>
    <col min="2" max="2" width="17.7109375" style="2" customWidth="1"/>
    <col min="3" max="3" width="18.42578125" style="2" customWidth="1"/>
    <col min="4" max="16384" width="11.42578125" style="2"/>
  </cols>
  <sheetData>
    <row r="1" spans="1:3" x14ac:dyDescent="0.2">
      <c r="A1" s="82" t="s">
        <v>241</v>
      </c>
      <c r="B1" s="82"/>
      <c r="C1" s="82"/>
    </row>
    <row r="2" spans="1:3" x14ac:dyDescent="0.2">
      <c r="A2" s="82" t="s">
        <v>272</v>
      </c>
      <c r="B2" s="82"/>
      <c r="C2" s="82"/>
    </row>
    <row r="3" spans="1:3" x14ac:dyDescent="0.2">
      <c r="A3" s="6" t="s">
        <v>10</v>
      </c>
      <c r="B3" s="38" t="s">
        <v>242</v>
      </c>
      <c r="C3" s="38" t="s">
        <v>113</v>
      </c>
    </row>
    <row r="4" spans="1:3" x14ac:dyDescent="0.2">
      <c r="A4" s="15" t="s">
        <v>114</v>
      </c>
      <c r="B4" s="9">
        <v>9727554009</v>
      </c>
      <c r="C4" s="9">
        <v>2609716667.4000001</v>
      </c>
    </row>
    <row r="5" spans="1:3" ht="15" x14ac:dyDescent="0.25">
      <c r="A5" s="14" t="s">
        <v>115</v>
      </c>
      <c r="B5" s="39">
        <v>2192718674.3299999</v>
      </c>
      <c r="C5" s="39">
        <v>249183960.28999999</v>
      </c>
    </row>
    <row r="6" spans="1:3" ht="15" x14ac:dyDescent="0.25">
      <c r="A6" s="14" t="s">
        <v>116</v>
      </c>
      <c r="B6" s="39">
        <v>0</v>
      </c>
      <c r="C6" s="39"/>
    </row>
    <row r="7" spans="1:3" ht="15" x14ac:dyDescent="0.25">
      <c r="A7" s="14" t="s">
        <v>117</v>
      </c>
      <c r="B7" s="39">
        <v>403441096.55000001</v>
      </c>
      <c r="C7" s="39">
        <v>227500000</v>
      </c>
    </row>
    <row r="8" spans="1:3" ht="15" x14ac:dyDescent="0.25">
      <c r="A8" s="14" t="s">
        <v>118</v>
      </c>
      <c r="B8" s="39">
        <v>0</v>
      </c>
      <c r="C8" s="39"/>
    </row>
    <row r="9" spans="1:3" ht="15" x14ac:dyDescent="0.25">
      <c r="A9" s="14" t="s">
        <v>119</v>
      </c>
      <c r="B9" s="39">
        <v>1321984554.3599999</v>
      </c>
      <c r="C9" s="39">
        <v>1213391116.75</v>
      </c>
    </row>
    <row r="10" spans="1:3" ht="15" x14ac:dyDescent="0.25">
      <c r="A10" s="14" t="s">
        <v>120</v>
      </c>
      <c r="B10" s="39">
        <v>1311953271.95</v>
      </c>
      <c r="C10" s="39"/>
    </row>
    <row r="11" spans="1:3" ht="15" x14ac:dyDescent="0.25">
      <c r="A11" s="14" t="s">
        <v>121</v>
      </c>
      <c r="B11" s="39">
        <v>4497456411.8100004</v>
      </c>
      <c r="C11" s="39">
        <v>919641590.36000001</v>
      </c>
    </row>
    <row r="12" spans="1:3" ht="15" x14ac:dyDescent="0.25">
      <c r="A12" s="15" t="s">
        <v>122</v>
      </c>
      <c r="B12" s="39">
        <v>0</v>
      </c>
      <c r="C12" s="39"/>
    </row>
    <row r="13" spans="1:3" ht="15" x14ac:dyDescent="0.25">
      <c r="A13" s="15" t="s">
        <v>123</v>
      </c>
      <c r="B13" s="39">
        <v>382154000.10000002</v>
      </c>
      <c r="C13" s="39">
        <v>731253445.12</v>
      </c>
    </row>
    <row r="14" spans="1:3" x14ac:dyDescent="0.2">
      <c r="A14" s="15" t="s">
        <v>124</v>
      </c>
      <c r="B14" s="9">
        <v>1025870120.75</v>
      </c>
      <c r="C14" s="9">
        <v>1023924094.9</v>
      </c>
    </row>
    <row r="15" spans="1:3" ht="15" x14ac:dyDescent="0.25">
      <c r="A15" s="14" t="s">
        <v>125</v>
      </c>
      <c r="B15" s="39">
        <v>1025870120.75</v>
      </c>
      <c r="C15" s="39">
        <v>1023924094.9</v>
      </c>
    </row>
    <row r="16" spans="1:3" ht="15" x14ac:dyDescent="0.25">
      <c r="A16" s="14" t="s">
        <v>126</v>
      </c>
      <c r="B16" s="39">
        <v>0</v>
      </c>
      <c r="C16" s="39"/>
    </row>
    <row r="17" spans="1:3" ht="15" x14ac:dyDescent="0.25">
      <c r="A17" s="15" t="s">
        <v>127</v>
      </c>
      <c r="B17" s="39">
        <v>0</v>
      </c>
      <c r="C17" s="39"/>
    </row>
    <row r="18" spans="1:3" ht="15" x14ac:dyDescent="0.25">
      <c r="A18" s="15" t="s">
        <v>128</v>
      </c>
      <c r="B18" s="39">
        <v>51576207.390000001</v>
      </c>
      <c r="C18" s="39">
        <v>6689489.0800000001</v>
      </c>
    </row>
    <row r="19" spans="1:3" x14ac:dyDescent="0.2">
      <c r="A19" s="31" t="s">
        <v>129</v>
      </c>
      <c r="B19" s="9">
        <v>1930101696.3600001</v>
      </c>
      <c r="C19" s="9">
        <v>1778315115.1900001</v>
      </c>
    </row>
    <row r="20" spans="1:3" x14ac:dyDescent="0.2">
      <c r="A20" s="14" t="s">
        <v>130</v>
      </c>
      <c r="B20" s="9">
        <v>842544740.45000005</v>
      </c>
      <c r="C20" s="9">
        <v>877168089.38999999</v>
      </c>
    </row>
    <row r="21" spans="1:3" ht="15" x14ac:dyDescent="0.25">
      <c r="A21" s="22" t="s">
        <v>131</v>
      </c>
      <c r="B21" s="39">
        <v>0</v>
      </c>
      <c r="C21" s="39"/>
    </row>
    <row r="22" spans="1:3" ht="15" x14ac:dyDescent="0.25">
      <c r="A22" s="22" t="s">
        <v>132</v>
      </c>
      <c r="B22" s="39">
        <v>842544740.45000005</v>
      </c>
      <c r="C22" s="39">
        <v>877168089.38999999</v>
      </c>
    </row>
    <row r="23" spans="1:3" ht="26.25" x14ac:dyDescent="0.25">
      <c r="A23" s="14" t="s">
        <v>133</v>
      </c>
      <c r="B23" s="39">
        <v>97627685.950000003</v>
      </c>
      <c r="C23" s="39">
        <v>113279236.48</v>
      </c>
    </row>
    <row r="24" spans="1:3" x14ac:dyDescent="0.2">
      <c r="A24" s="14" t="s">
        <v>134</v>
      </c>
      <c r="B24" s="9">
        <v>114864227.88</v>
      </c>
      <c r="C24" s="9">
        <v>155236750.87</v>
      </c>
    </row>
    <row r="25" spans="1:3" ht="15" x14ac:dyDescent="0.25">
      <c r="A25" s="22" t="s">
        <v>135</v>
      </c>
      <c r="B25" s="39">
        <v>16864552</v>
      </c>
      <c r="C25" s="39">
        <v>11930774.530000001</v>
      </c>
    </row>
    <row r="26" spans="1:3" ht="15" x14ac:dyDescent="0.25">
      <c r="A26" s="22" t="s">
        <v>136</v>
      </c>
      <c r="B26" s="39">
        <v>24798469</v>
      </c>
      <c r="C26" s="39">
        <v>5820457.2699999996</v>
      </c>
    </row>
    <row r="27" spans="1:3" ht="15" x14ac:dyDescent="0.25">
      <c r="A27" s="22" t="s">
        <v>137</v>
      </c>
      <c r="B27" s="39">
        <v>47766073.700000003</v>
      </c>
      <c r="C27" s="39">
        <v>89261860.919999987</v>
      </c>
    </row>
    <row r="28" spans="1:3" ht="15" x14ac:dyDescent="0.25">
      <c r="A28" s="22" t="s">
        <v>138</v>
      </c>
      <c r="B28" s="39">
        <v>19082794.579999998</v>
      </c>
      <c r="C28" s="39">
        <v>35426452.719999999</v>
      </c>
    </row>
    <row r="29" spans="1:3" ht="15" x14ac:dyDescent="0.25">
      <c r="A29" s="22" t="s">
        <v>139</v>
      </c>
      <c r="B29" s="39">
        <v>6352338.5999999996</v>
      </c>
      <c r="C29" s="39">
        <v>12797205.43</v>
      </c>
    </row>
    <row r="30" spans="1:3" ht="15" x14ac:dyDescent="0.25">
      <c r="A30" s="14" t="s">
        <v>140</v>
      </c>
      <c r="B30" s="39">
        <v>117690144.42</v>
      </c>
      <c r="C30" s="39">
        <v>145539195.94999999</v>
      </c>
    </row>
    <row r="31" spans="1:3" ht="15" x14ac:dyDescent="0.25">
      <c r="A31" s="14" t="s">
        <v>141</v>
      </c>
      <c r="B31" s="39">
        <v>21242910</v>
      </c>
      <c r="C31" s="39">
        <v>21288710</v>
      </c>
    </row>
    <row r="32" spans="1:3" ht="15" x14ac:dyDescent="0.25">
      <c r="A32" s="14" t="s">
        <v>142</v>
      </c>
      <c r="B32" s="39">
        <v>83487515.209999993</v>
      </c>
      <c r="C32" s="39">
        <v>51814840.119999997</v>
      </c>
    </row>
    <row r="33" spans="1:3" ht="15" x14ac:dyDescent="0.25">
      <c r="A33" s="14" t="s">
        <v>143</v>
      </c>
      <c r="B33" s="39">
        <v>127593240.69</v>
      </c>
      <c r="C33" s="39">
        <v>116422972.86</v>
      </c>
    </row>
    <row r="34" spans="1:3" ht="15" x14ac:dyDescent="0.25">
      <c r="A34" s="14" t="s">
        <v>144</v>
      </c>
      <c r="B34" s="39">
        <v>10091700</v>
      </c>
      <c r="C34" s="39">
        <v>10995060.939999999</v>
      </c>
    </row>
    <row r="35" spans="1:3" ht="15" x14ac:dyDescent="0.25">
      <c r="A35" s="14" t="s">
        <v>145</v>
      </c>
      <c r="B35" s="39">
        <v>12064720</v>
      </c>
      <c r="C35" s="39">
        <v>451500</v>
      </c>
    </row>
    <row r="36" spans="1:3" ht="15" x14ac:dyDescent="0.25">
      <c r="A36" s="14" t="s">
        <v>146</v>
      </c>
      <c r="B36" s="39">
        <v>5887840</v>
      </c>
      <c r="C36" s="39">
        <v>4990034</v>
      </c>
    </row>
    <row r="37" spans="1:3" ht="15" x14ac:dyDescent="0.25">
      <c r="A37" s="14" t="s">
        <v>147</v>
      </c>
      <c r="B37" s="39">
        <v>4673000</v>
      </c>
      <c r="C37" s="39">
        <v>0</v>
      </c>
    </row>
    <row r="38" spans="1:3" ht="15" x14ac:dyDescent="0.25">
      <c r="A38" s="14" t="s">
        <v>148</v>
      </c>
      <c r="B38" s="39">
        <v>71712236.109999999</v>
      </c>
      <c r="C38" s="39">
        <v>40133690</v>
      </c>
    </row>
    <row r="39" spans="1:3" ht="15" x14ac:dyDescent="0.25">
      <c r="A39" s="14" t="s">
        <v>149</v>
      </c>
      <c r="B39" s="39">
        <v>162834713.43000001</v>
      </c>
      <c r="C39" s="39">
        <v>89976830.879999995</v>
      </c>
    </row>
    <row r="40" spans="1:3" ht="15" x14ac:dyDescent="0.25">
      <c r="A40" s="14" t="s">
        <v>150</v>
      </c>
      <c r="B40" s="39">
        <v>14245840</v>
      </c>
      <c r="C40" s="39">
        <v>9479200</v>
      </c>
    </row>
    <row r="41" spans="1:3" ht="15" x14ac:dyDescent="0.25">
      <c r="A41" s="14" t="s">
        <v>151</v>
      </c>
      <c r="B41" s="39">
        <v>11454545.449999999</v>
      </c>
      <c r="C41" s="39">
        <v>3367500</v>
      </c>
    </row>
    <row r="42" spans="1:3" ht="15" x14ac:dyDescent="0.25">
      <c r="A42" s="14" t="s">
        <v>152</v>
      </c>
      <c r="B42" s="39">
        <v>113448493</v>
      </c>
      <c r="C42" s="39">
        <v>65286729.090000004</v>
      </c>
    </row>
    <row r="43" spans="1:3" ht="15" x14ac:dyDescent="0.25">
      <c r="A43" s="14" t="s">
        <v>153</v>
      </c>
      <c r="B43" s="39">
        <v>940150</v>
      </c>
      <c r="C43" s="39">
        <v>357500</v>
      </c>
    </row>
    <row r="44" spans="1:3" ht="15" x14ac:dyDescent="0.25">
      <c r="A44" s="14" t="s">
        <v>154</v>
      </c>
      <c r="B44" s="39">
        <v>23287444</v>
      </c>
      <c r="C44" s="39">
        <v>9043359</v>
      </c>
    </row>
    <row r="45" spans="1:3" ht="15" x14ac:dyDescent="0.25">
      <c r="A45" s="14" t="s">
        <v>155</v>
      </c>
      <c r="B45" s="39">
        <v>49440499.770000003</v>
      </c>
      <c r="C45" s="39">
        <v>36958033</v>
      </c>
    </row>
    <row r="46" spans="1:3" ht="15" x14ac:dyDescent="0.25">
      <c r="A46" s="14" t="s">
        <v>156</v>
      </c>
      <c r="B46" s="39">
        <v>44970050</v>
      </c>
      <c r="C46" s="39">
        <v>26525882.609999999</v>
      </c>
    </row>
    <row r="47" spans="1:3" x14ac:dyDescent="0.2">
      <c r="A47" s="11" t="s">
        <v>157</v>
      </c>
      <c r="B47" s="9">
        <v>2552511444.5300002</v>
      </c>
      <c r="C47" s="9">
        <v>989396281.21000004</v>
      </c>
    </row>
    <row r="48" spans="1:3" ht="15" x14ac:dyDescent="0.25">
      <c r="A48" s="23" t="s">
        <v>158</v>
      </c>
      <c r="B48" s="39">
        <v>2503632015.4400001</v>
      </c>
      <c r="C48" s="39">
        <v>968115778.5</v>
      </c>
    </row>
    <row r="49" spans="1:4" ht="15" x14ac:dyDescent="0.25">
      <c r="A49" s="23" t="s">
        <v>159</v>
      </c>
      <c r="B49" s="39">
        <v>48879429.090000004</v>
      </c>
      <c r="C49" s="39">
        <v>21280502.710000001</v>
      </c>
    </row>
    <row r="50" spans="1:4" x14ac:dyDescent="0.2">
      <c r="A50" s="11" t="s">
        <v>160</v>
      </c>
      <c r="B50" s="9">
        <v>0</v>
      </c>
      <c r="C50" s="9">
        <v>1000000</v>
      </c>
    </row>
    <row r="51" spans="1:4" ht="15" x14ac:dyDescent="0.25">
      <c r="A51" s="14" t="s">
        <v>161</v>
      </c>
      <c r="B51" s="39">
        <v>0</v>
      </c>
      <c r="C51" s="39">
        <v>0</v>
      </c>
    </row>
    <row r="52" spans="1:4" ht="15" x14ac:dyDescent="0.25">
      <c r="A52" s="14" t="s">
        <v>162</v>
      </c>
      <c r="B52" s="39">
        <v>0</v>
      </c>
      <c r="C52" s="39">
        <v>1000000</v>
      </c>
    </row>
    <row r="53" spans="1:4" ht="15" x14ac:dyDescent="0.25">
      <c r="A53" s="14" t="s">
        <v>163</v>
      </c>
      <c r="B53" s="39">
        <v>0</v>
      </c>
      <c r="C53" s="39">
        <v>0</v>
      </c>
    </row>
    <row r="54" spans="1:4" x14ac:dyDescent="0.2">
      <c r="A54" s="11" t="s">
        <v>164</v>
      </c>
      <c r="B54" s="9">
        <v>0</v>
      </c>
      <c r="C54" s="9">
        <v>-803247471.87</v>
      </c>
    </row>
    <row r="55" spans="1:4" ht="26.25" x14ac:dyDescent="0.25">
      <c r="A55" s="14" t="s">
        <v>165</v>
      </c>
      <c r="B55" s="39">
        <v>0</v>
      </c>
      <c r="C55" s="39"/>
    </row>
    <row r="56" spans="1:4" ht="26.25" x14ac:dyDescent="0.25">
      <c r="A56" s="14" t="s">
        <v>166</v>
      </c>
      <c r="B56" s="39">
        <v>0</v>
      </c>
      <c r="C56" s="39"/>
    </row>
    <row r="57" spans="1:4" ht="26.25" x14ac:dyDescent="0.25">
      <c r="A57" s="14" t="s">
        <v>167</v>
      </c>
      <c r="B57" s="39">
        <v>0</v>
      </c>
      <c r="C57" s="39"/>
    </row>
    <row r="58" spans="1:4" ht="15" x14ac:dyDescent="0.25">
      <c r="A58" s="12" t="s">
        <v>168</v>
      </c>
      <c r="B58" s="39">
        <v>0</v>
      </c>
      <c r="C58" s="39">
        <v>-803247471.87</v>
      </c>
    </row>
    <row r="59" spans="1:4" ht="15" x14ac:dyDescent="0.25">
      <c r="A59" s="11" t="s">
        <v>169</v>
      </c>
      <c r="B59" s="39">
        <v>34340911.460000001</v>
      </c>
      <c r="C59" s="39"/>
      <c r="D59" s="28"/>
    </row>
    <row r="60" spans="1:4" ht="15" x14ac:dyDescent="0.25">
      <c r="A60" s="11" t="s">
        <v>170</v>
      </c>
      <c r="B60" s="39">
        <v>1390000</v>
      </c>
      <c r="C60" s="39">
        <v>0</v>
      </c>
    </row>
    <row r="61" spans="1:4" x14ac:dyDescent="0.2">
      <c r="A61" s="11" t="s">
        <v>171</v>
      </c>
      <c r="B61" s="9">
        <v>0</v>
      </c>
      <c r="C61" s="9">
        <v>0</v>
      </c>
    </row>
    <row r="62" spans="1:4" ht="15" x14ac:dyDescent="0.25">
      <c r="A62" s="14" t="s">
        <v>172</v>
      </c>
      <c r="B62" s="39">
        <v>0</v>
      </c>
      <c r="C62" s="39">
        <v>0</v>
      </c>
    </row>
    <row r="63" spans="1:4" ht="15" x14ac:dyDescent="0.25">
      <c r="A63" s="14" t="s">
        <v>173</v>
      </c>
      <c r="B63" s="39">
        <v>0</v>
      </c>
      <c r="C63" s="39">
        <v>0</v>
      </c>
    </row>
    <row r="64" spans="1:4" ht="15" x14ac:dyDescent="0.25">
      <c r="A64" s="14" t="s">
        <v>174</v>
      </c>
      <c r="B64" s="39">
        <v>0</v>
      </c>
      <c r="C64" s="39">
        <v>0</v>
      </c>
    </row>
    <row r="65" spans="1:4" ht="15" x14ac:dyDescent="0.25">
      <c r="A65" s="14" t="s">
        <v>175</v>
      </c>
      <c r="B65" s="39">
        <v>0</v>
      </c>
      <c r="C65" s="39">
        <v>0</v>
      </c>
    </row>
    <row r="66" spans="1:4" ht="15" x14ac:dyDescent="0.25">
      <c r="A66" s="14" t="s">
        <v>176</v>
      </c>
      <c r="B66" s="39">
        <v>0</v>
      </c>
      <c r="C66" s="39">
        <v>0</v>
      </c>
    </row>
    <row r="67" spans="1:4" x14ac:dyDescent="0.2">
      <c r="A67" s="11" t="s">
        <v>177</v>
      </c>
      <c r="B67" s="9">
        <v>6740272107.8099985</v>
      </c>
      <c r="C67" s="9">
        <v>799624828.2299999</v>
      </c>
    </row>
    <row r="68" spans="1:4" ht="15" x14ac:dyDescent="0.25">
      <c r="A68" s="14" t="s">
        <v>178</v>
      </c>
      <c r="B68" s="39">
        <v>199633218.34</v>
      </c>
      <c r="C68" s="39">
        <v>149342783.66</v>
      </c>
    </row>
    <row r="69" spans="1:4" x14ac:dyDescent="0.2">
      <c r="A69" s="11" t="s">
        <v>179</v>
      </c>
      <c r="B69" s="9">
        <v>6540638889.4699984</v>
      </c>
      <c r="C69" s="9">
        <v>650282044.56999993</v>
      </c>
    </row>
    <row r="70" spans="1:4" ht="15" x14ac:dyDescent="0.25">
      <c r="A70" s="12" t="s">
        <v>180</v>
      </c>
      <c r="B70" s="39">
        <v>0</v>
      </c>
      <c r="C70" s="39">
        <v>0</v>
      </c>
    </row>
    <row r="71" spans="1:4" x14ac:dyDescent="0.2">
      <c r="A71" s="11" t="s">
        <v>181</v>
      </c>
      <c r="B71" s="9">
        <v>6540638889.4699984</v>
      </c>
      <c r="C71" s="9">
        <v>650282044.56999993</v>
      </c>
    </row>
    <row r="72" spans="1:4" x14ac:dyDescent="0.2">
      <c r="A72" s="11" t="s">
        <v>182</v>
      </c>
      <c r="B72" s="9">
        <v>0</v>
      </c>
      <c r="C72" s="9">
        <v>0</v>
      </c>
    </row>
    <row r="73" spans="1:4" ht="15" x14ac:dyDescent="0.25">
      <c r="A73" s="14" t="s">
        <v>183</v>
      </c>
      <c r="B73" s="39">
        <v>0</v>
      </c>
      <c r="C73" s="39">
        <v>0</v>
      </c>
    </row>
    <row r="74" spans="1:4" ht="15" x14ac:dyDescent="0.25">
      <c r="A74" s="14" t="s">
        <v>184</v>
      </c>
      <c r="B74" s="39">
        <v>0</v>
      </c>
      <c r="C74" s="39">
        <v>0</v>
      </c>
    </row>
    <row r="75" spans="1:4" ht="15" x14ac:dyDescent="0.25">
      <c r="A75" s="14" t="s">
        <v>185</v>
      </c>
      <c r="B75" s="39">
        <v>0</v>
      </c>
      <c r="C75" s="39">
        <v>0</v>
      </c>
    </row>
    <row r="76" spans="1:4" x14ac:dyDescent="0.2">
      <c r="A76" s="11" t="s">
        <v>186</v>
      </c>
      <c r="B76" s="9">
        <v>6540638889.4699984</v>
      </c>
      <c r="C76" s="9">
        <v>650282044.56999993</v>
      </c>
    </row>
    <row r="77" spans="1:4" x14ac:dyDescent="0.2">
      <c r="A77" s="11" t="s">
        <v>187</v>
      </c>
      <c r="B77" s="9">
        <v>477.59728136925293</v>
      </c>
      <c r="C77" s="9">
        <v>47.483577959008478</v>
      </c>
    </row>
    <row r="78" spans="1:4" ht="15" x14ac:dyDescent="0.25">
      <c r="A78" s="11" t="s">
        <v>188</v>
      </c>
      <c r="B78" s="39">
        <v>13694883</v>
      </c>
      <c r="C78" s="39">
        <v>13694883</v>
      </c>
    </row>
    <row r="80" spans="1:4" x14ac:dyDescent="0.2">
      <c r="B80" s="19"/>
      <c r="D80" s="3"/>
    </row>
    <row r="81" spans="1:3" ht="15.75" x14ac:dyDescent="0.25">
      <c r="A81" s="42" t="s">
        <v>238</v>
      </c>
      <c r="B81" s="83" t="s">
        <v>240</v>
      </c>
      <c r="C81" s="83"/>
    </row>
    <row r="82" spans="1:3" ht="15.75" x14ac:dyDescent="0.25">
      <c r="A82" s="42"/>
      <c r="B82" s="63"/>
      <c r="C82" s="43"/>
    </row>
    <row r="83" spans="1:3" ht="15.75" x14ac:dyDescent="0.25">
      <c r="A83" s="43"/>
      <c r="B83" s="64"/>
      <c r="C83" s="43"/>
    </row>
    <row r="84" spans="1:3" ht="15.75" x14ac:dyDescent="0.25">
      <c r="A84" s="44" t="s">
        <v>239</v>
      </c>
      <c r="B84" s="84" t="s">
        <v>270</v>
      </c>
      <c r="C84" s="84"/>
    </row>
  </sheetData>
  <mergeCells count="4">
    <mergeCell ref="A1:C1"/>
    <mergeCell ref="A2:C2"/>
    <mergeCell ref="B81:C81"/>
    <mergeCell ref="B84:C84"/>
  </mergeCells>
  <dataValidations count="1">
    <dataValidation type="decimal" operator="notEqual" allowBlank="1" showErrorMessage="1" error="This is an invalid value!" sqref="B21:C23 B55:C60 B15:C18 B62:C71 B48:C49 B73:C77 B25:C46 B51:C53 B5:C13" xr:uid="{F1FD312E-BB8D-4A1D-AA30-86F4DDC9361F}">
      <formula1>1E+25</formula1>
      <formula2>0</formula2>
    </dataValidation>
  </dataValidations>
  <pageMargins left="0.7" right="0.1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367ED-C473-4C41-9AC8-20AED3AF1BD6}">
  <dimension ref="A1:H28"/>
  <sheetViews>
    <sheetView workbookViewId="0">
      <selection activeCell="E10" sqref="E10"/>
    </sheetView>
  </sheetViews>
  <sheetFormatPr defaultColWidth="11.42578125" defaultRowHeight="12.75" x14ac:dyDescent="0.2"/>
  <cols>
    <col min="1" max="1" width="38.85546875" style="2" customWidth="1"/>
    <col min="2" max="2" width="15.5703125" style="2" customWidth="1"/>
    <col min="3" max="4" width="11.42578125" style="2"/>
    <col min="5" max="5" width="15.5703125" style="2" customWidth="1"/>
    <col min="6" max="6" width="14.85546875" style="2" customWidth="1"/>
    <col min="7" max="7" width="16.42578125" style="2" customWidth="1"/>
    <col min="8" max="8" width="16.7109375" style="2" customWidth="1"/>
    <col min="9" max="16384" width="11.42578125" style="2"/>
  </cols>
  <sheetData>
    <row r="1" spans="1:8" x14ac:dyDescent="0.2">
      <c r="A1" s="2" t="s">
        <v>271</v>
      </c>
    </row>
    <row r="2" spans="1:8" x14ac:dyDescent="0.2">
      <c r="A2" s="21"/>
    </row>
    <row r="3" spans="1:8" hidden="1" x14ac:dyDescent="0.2">
      <c r="A3" s="45" t="s">
        <v>10</v>
      </c>
    </row>
    <row r="4" spans="1:8" ht="38.25" x14ac:dyDescent="0.2">
      <c r="A4" s="6" t="s">
        <v>97</v>
      </c>
      <c r="B4" s="6" t="s">
        <v>97</v>
      </c>
      <c r="C4" s="6" t="s">
        <v>101</v>
      </c>
      <c r="D4" s="6" t="s">
        <v>102</v>
      </c>
      <c r="E4" s="6" t="s">
        <v>268</v>
      </c>
      <c r="F4" s="6" t="s">
        <v>269</v>
      </c>
      <c r="G4" s="6" t="s">
        <v>265</v>
      </c>
      <c r="H4" s="6" t="s">
        <v>4</v>
      </c>
    </row>
    <row r="5" spans="1:8" ht="26.25" customHeight="1" x14ac:dyDescent="0.25">
      <c r="A5" s="32" t="s">
        <v>194</v>
      </c>
      <c r="B5" s="39">
        <v>9326763118.3199997</v>
      </c>
      <c r="C5" s="39">
        <v>0</v>
      </c>
      <c r="D5" s="39">
        <v>34472.68</v>
      </c>
      <c r="E5" s="39">
        <v>3821437107.8200002</v>
      </c>
      <c r="F5" s="39">
        <v>0</v>
      </c>
      <c r="G5" s="39">
        <v>8307460751.1400003</v>
      </c>
      <c r="H5" s="26">
        <f t="shared" ref="H5:H12" si="0">SUM(B5:G5)</f>
        <v>21455695449.959999</v>
      </c>
    </row>
    <row r="6" spans="1:8" ht="26.25" x14ac:dyDescent="0.25">
      <c r="A6" s="33" t="s">
        <v>189</v>
      </c>
      <c r="B6" s="39">
        <v>0</v>
      </c>
      <c r="C6" s="39">
        <v>0</v>
      </c>
      <c r="D6" s="39">
        <v>0</v>
      </c>
      <c r="E6" s="39">
        <v>0</v>
      </c>
      <c r="F6" s="39"/>
      <c r="G6" s="39">
        <v>0</v>
      </c>
      <c r="H6" s="26">
        <f t="shared" si="0"/>
        <v>0</v>
      </c>
    </row>
    <row r="7" spans="1:8" ht="15" x14ac:dyDescent="0.25">
      <c r="A7" s="32" t="s">
        <v>190</v>
      </c>
      <c r="B7" s="39">
        <v>0</v>
      </c>
      <c r="C7" s="39">
        <v>0</v>
      </c>
      <c r="D7" s="39">
        <v>0</v>
      </c>
      <c r="E7" s="39">
        <v>0</v>
      </c>
      <c r="F7" s="39">
        <v>0</v>
      </c>
      <c r="G7" s="39">
        <v>0</v>
      </c>
      <c r="H7" s="26">
        <f t="shared" si="0"/>
        <v>0</v>
      </c>
    </row>
    <row r="8" spans="1:8" ht="15" x14ac:dyDescent="0.25">
      <c r="A8" s="24" t="s">
        <v>181</v>
      </c>
      <c r="B8" s="39">
        <v>0</v>
      </c>
      <c r="C8" s="39">
        <v>0</v>
      </c>
      <c r="D8" s="39">
        <v>0</v>
      </c>
      <c r="E8" s="39">
        <v>0</v>
      </c>
      <c r="F8" s="39">
        <v>0</v>
      </c>
      <c r="G8" s="39"/>
      <c r="H8" s="26">
        <f t="shared" si="0"/>
        <v>0</v>
      </c>
    </row>
    <row r="9" spans="1:8" ht="15" x14ac:dyDescent="0.25">
      <c r="A9" s="24" t="s">
        <v>182</v>
      </c>
      <c r="B9" s="39">
        <v>0</v>
      </c>
      <c r="C9" s="39">
        <v>0</v>
      </c>
      <c r="D9" s="39">
        <v>0</v>
      </c>
      <c r="E9" s="39">
        <v>0</v>
      </c>
      <c r="F9" s="39">
        <v>0</v>
      </c>
      <c r="G9" s="39">
        <v>0</v>
      </c>
      <c r="H9" s="26">
        <f t="shared" si="0"/>
        <v>0</v>
      </c>
    </row>
    <row r="10" spans="1:8" ht="15" x14ac:dyDescent="0.25">
      <c r="A10" s="24" t="s">
        <v>191</v>
      </c>
      <c r="B10" s="39"/>
      <c r="C10" s="39">
        <v>0</v>
      </c>
      <c r="D10" s="39"/>
      <c r="E10" s="39">
        <v>0</v>
      </c>
      <c r="F10" s="39">
        <v>0</v>
      </c>
      <c r="G10" s="39">
        <v>0</v>
      </c>
      <c r="H10" s="26">
        <f t="shared" si="0"/>
        <v>0</v>
      </c>
    </row>
    <row r="11" spans="1:8" ht="15" x14ac:dyDescent="0.25">
      <c r="A11" s="24" t="s">
        <v>192</v>
      </c>
      <c r="B11" s="39">
        <v>0</v>
      </c>
      <c r="C11" s="39">
        <v>0</v>
      </c>
      <c r="D11" s="39">
        <v>0</v>
      </c>
      <c r="E11" s="39">
        <v>0</v>
      </c>
      <c r="F11" s="39">
        <v>0</v>
      </c>
      <c r="G11" s="39">
        <v>0</v>
      </c>
      <c r="H11" s="26">
        <f t="shared" si="0"/>
        <v>0</v>
      </c>
    </row>
    <row r="12" spans="1:8" ht="15" x14ac:dyDescent="0.25">
      <c r="A12" s="24" t="s">
        <v>193</v>
      </c>
      <c r="B12" s="39">
        <v>0</v>
      </c>
      <c r="C12" s="39">
        <v>0</v>
      </c>
      <c r="D12" s="39">
        <v>0</v>
      </c>
      <c r="E12" s="39">
        <v>0</v>
      </c>
      <c r="F12" s="39">
        <v>0</v>
      </c>
      <c r="G12" s="39">
        <v>0</v>
      </c>
      <c r="H12" s="26">
        <f t="shared" si="0"/>
        <v>0</v>
      </c>
    </row>
    <row r="13" spans="1:8" x14ac:dyDescent="0.2">
      <c r="A13" s="32" t="s">
        <v>195</v>
      </c>
      <c r="B13" s="26">
        <f>SUM(B5:B12)</f>
        <v>9326763118.3199997</v>
      </c>
      <c r="C13" s="26">
        <f t="shared" ref="C13:G13" si="1">SUM(C5:C12)</f>
        <v>0</v>
      </c>
      <c r="D13" s="26">
        <f t="shared" si="1"/>
        <v>34472.68</v>
      </c>
      <c r="E13" s="26">
        <f t="shared" si="1"/>
        <v>3821437107.8200002</v>
      </c>
      <c r="F13" s="26">
        <f t="shared" si="1"/>
        <v>0</v>
      </c>
      <c r="G13" s="26">
        <f t="shared" si="1"/>
        <v>8307460751.1400003</v>
      </c>
      <c r="H13" s="26">
        <f>SUM(H5:H12)</f>
        <v>21455695449.959999</v>
      </c>
    </row>
    <row r="14" spans="1:8" ht="26.25" x14ac:dyDescent="0.25">
      <c r="A14" s="33" t="s">
        <v>189</v>
      </c>
      <c r="B14" s="39">
        <v>0</v>
      </c>
      <c r="C14" s="39">
        <v>0</v>
      </c>
      <c r="D14" s="39">
        <v>0</v>
      </c>
      <c r="E14" s="39">
        <v>0</v>
      </c>
      <c r="F14" s="39">
        <v>0</v>
      </c>
      <c r="G14" s="39">
        <v>0</v>
      </c>
      <c r="H14" s="26">
        <f t="shared" ref="H14:H20" si="2">SUM(B14:G14)</f>
        <v>0</v>
      </c>
    </row>
    <row r="15" spans="1:8" ht="15" x14ac:dyDescent="0.25">
      <c r="A15" s="32" t="s">
        <v>190</v>
      </c>
      <c r="B15" s="39">
        <v>0</v>
      </c>
      <c r="C15" s="39">
        <v>0</v>
      </c>
      <c r="D15" s="39">
        <v>0</v>
      </c>
      <c r="E15" s="39">
        <v>0</v>
      </c>
      <c r="F15" s="39">
        <v>0</v>
      </c>
      <c r="G15" s="39">
        <v>0</v>
      </c>
      <c r="H15" s="46">
        <f t="shared" si="2"/>
        <v>0</v>
      </c>
    </row>
    <row r="16" spans="1:8" ht="15" x14ac:dyDescent="0.25">
      <c r="A16" s="24" t="s">
        <v>181</v>
      </c>
      <c r="B16" s="39">
        <v>0</v>
      </c>
      <c r="C16" s="39">
        <v>0</v>
      </c>
      <c r="D16" s="39">
        <v>0</v>
      </c>
      <c r="E16" s="39">
        <v>0</v>
      </c>
      <c r="F16" s="39">
        <v>0</v>
      </c>
      <c r="G16" s="39">
        <v>650282044.57000005</v>
      </c>
      <c r="H16" s="46">
        <f t="shared" si="2"/>
        <v>650282044.57000005</v>
      </c>
    </row>
    <row r="17" spans="1:8" ht="15" x14ac:dyDescent="0.25">
      <c r="A17" s="24" t="s">
        <v>182</v>
      </c>
      <c r="B17" s="39">
        <v>0</v>
      </c>
      <c r="C17" s="39">
        <v>0</v>
      </c>
      <c r="D17" s="39">
        <v>0</v>
      </c>
      <c r="E17" s="39">
        <v>0</v>
      </c>
      <c r="F17" s="39">
        <v>0</v>
      </c>
      <c r="G17" s="39">
        <v>0</v>
      </c>
      <c r="H17" s="46">
        <f t="shared" si="2"/>
        <v>0</v>
      </c>
    </row>
    <row r="18" spans="1:8" ht="15" x14ac:dyDescent="0.25">
      <c r="A18" s="24" t="s">
        <v>191</v>
      </c>
      <c r="B18" s="39">
        <v>0</v>
      </c>
      <c r="C18" s="39">
        <v>0</v>
      </c>
      <c r="D18" s="39">
        <v>0</v>
      </c>
      <c r="E18" s="39">
        <v>0</v>
      </c>
      <c r="F18" s="39">
        <v>0</v>
      </c>
      <c r="G18" s="39">
        <v>0</v>
      </c>
      <c r="H18" s="46">
        <f t="shared" si="2"/>
        <v>0</v>
      </c>
    </row>
    <row r="19" spans="1:8" ht="15" x14ac:dyDescent="0.25">
      <c r="A19" s="24" t="s">
        <v>192</v>
      </c>
      <c r="B19" s="39">
        <v>0</v>
      </c>
      <c r="C19" s="39">
        <v>0</v>
      </c>
      <c r="D19" s="39">
        <v>0</v>
      </c>
      <c r="E19" s="39">
        <v>0</v>
      </c>
      <c r="F19" s="62">
        <v>-1228020158.6099999</v>
      </c>
      <c r="G19" s="39">
        <v>0</v>
      </c>
      <c r="H19" s="46">
        <f t="shared" si="2"/>
        <v>-1228020158.6099999</v>
      </c>
    </row>
    <row r="20" spans="1:8" ht="15" x14ac:dyDescent="0.25">
      <c r="A20" s="24" t="s">
        <v>193</v>
      </c>
      <c r="B20" s="39">
        <v>0</v>
      </c>
      <c r="C20" s="39">
        <v>0</v>
      </c>
      <c r="D20" s="39">
        <v>0</v>
      </c>
      <c r="E20" s="39">
        <v>0</v>
      </c>
      <c r="F20" s="39">
        <v>0</v>
      </c>
      <c r="G20" s="39">
        <v>0</v>
      </c>
      <c r="H20" s="46">
        <f t="shared" si="2"/>
        <v>0</v>
      </c>
    </row>
    <row r="21" spans="1:8" x14ac:dyDescent="0.2">
      <c r="A21" s="32" t="s">
        <v>243</v>
      </c>
      <c r="B21" s="26">
        <f t="shared" ref="B21:G21" si="3">SUM(B13:B20)</f>
        <v>9326763118.3199997</v>
      </c>
      <c r="C21" s="26">
        <f t="shared" si="3"/>
        <v>0</v>
      </c>
      <c r="D21" s="26">
        <f t="shared" si="3"/>
        <v>34472.68</v>
      </c>
      <c r="E21" s="26">
        <f t="shared" si="3"/>
        <v>3821437107.8200002</v>
      </c>
      <c r="F21" s="26">
        <f t="shared" si="3"/>
        <v>-1228020158.6099999</v>
      </c>
      <c r="G21" s="26">
        <f t="shared" si="3"/>
        <v>8957742795.710001</v>
      </c>
      <c r="H21" s="26">
        <f>SUM(H13:H20)</f>
        <v>20877957335.919998</v>
      </c>
    </row>
    <row r="25" spans="1:8" ht="15.75" x14ac:dyDescent="0.25">
      <c r="A25" s="42" t="s">
        <v>238</v>
      </c>
      <c r="B25" s="20"/>
      <c r="C25" s="54" t="s">
        <v>240</v>
      </c>
    </row>
    <row r="26" spans="1:8" ht="15.75" x14ac:dyDescent="0.25">
      <c r="A26" s="42"/>
      <c r="C26" s="55"/>
    </row>
    <row r="27" spans="1:8" ht="15.75" x14ac:dyDescent="0.25">
      <c r="A27" s="43"/>
      <c r="B27" s="20"/>
      <c r="C27" s="57"/>
    </row>
    <row r="28" spans="1:8" ht="15.75" x14ac:dyDescent="0.25">
      <c r="A28" s="44" t="s">
        <v>239</v>
      </c>
      <c r="C28" s="57" t="s">
        <v>270</v>
      </c>
    </row>
  </sheetData>
  <dataValidations count="1">
    <dataValidation type="decimal" operator="notEqual" allowBlank="1" showErrorMessage="1" error="This is an invalid value!" sqref="B5:G12" xr:uid="{F0DDADF2-98EB-4DDA-8339-B2EE539B0FC6}">
      <formula1>1E+25</formula1>
      <formula2>0</formula2>
    </dataValidation>
  </dataValidations>
  <pageMargins left="0.19" right="0.3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B56D8-C727-4FB4-AF19-8C3FFE5FC5ED}">
  <dimension ref="A1:E62"/>
  <sheetViews>
    <sheetView topLeftCell="A27" workbookViewId="0">
      <selection activeCell="F46" sqref="F46"/>
    </sheetView>
  </sheetViews>
  <sheetFormatPr defaultColWidth="11.42578125" defaultRowHeight="12.75" x14ac:dyDescent="0.2"/>
  <cols>
    <col min="1" max="1" width="54.140625" style="2" customWidth="1"/>
    <col min="2" max="2" width="19" style="2" customWidth="1"/>
    <col min="3" max="3" width="19.5703125" style="2" customWidth="1"/>
    <col min="4" max="4" width="20.140625" style="2" customWidth="1"/>
    <col min="5" max="16384" width="11.42578125" style="2"/>
  </cols>
  <sheetData>
    <row r="1" spans="1:3" x14ac:dyDescent="0.2">
      <c r="A1" s="82" t="s">
        <v>241</v>
      </c>
      <c r="B1" s="82"/>
      <c r="C1" s="82"/>
    </row>
    <row r="2" spans="1:3" x14ac:dyDescent="0.2">
      <c r="A2" s="82" t="s">
        <v>273</v>
      </c>
      <c r="B2" s="82"/>
      <c r="C2" s="82"/>
    </row>
    <row r="3" spans="1:3" x14ac:dyDescent="0.2">
      <c r="A3" s="6" t="s">
        <v>10</v>
      </c>
      <c r="B3" s="38" t="s">
        <v>242</v>
      </c>
      <c r="C3" s="38" t="s">
        <v>113</v>
      </c>
    </row>
    <row r="4" spans="1:3" x14ac:dyDescent="0.2">
      <c r="A4" s="87" t="s">
        <v>214</v>
      </c>
      <c r="B4" s="88"/>
      <c r="C4" s="89"/>
    </row>
    <row r="5" spans="1:3" x14ac:dyDescent="0.2">
      <c r="A5" s="25" t="s">
        <v>196</v>
      </c>
      <c r="B5" s="26">
        <v>6892516809.3900003</v>
      </c>
      <c r="C5" s="26">
        <v>4674803595</v>
      </c>
    </row>
    <row r="6" spans="1:3" ht="15" x14ac:dyDescent="0.25">
      <c r="A6" s="27" t="s">
        <v>197</v>
      </c>
      <c r="B6" s="39">
        <v>3472739856.75</v>
      </c>
      <c r="C6" s="39">
        <v>1135156567.1500001</v>
      </c>
    </row>
    <row r="7" spans="1:3" ht="15" hidden="1" x14ac:dyDescent="0.25">
      <c r="A7" s="27" t="s">
        <v>5</v>
      </c>
      <c r="B7" s="39">
        <v>0</v>
      </c>
      <c r="C7" s="39"/>
    </row>
    <row r="8" spans="1:3" ht="15" x14ac:dyDescent="0.25">
      <c r="A8" s="27" t="s">
        <v>198</v>
      </c>
      <c r="B8" s="39">
        <v>3652377</v>
      </c>
      <c r="C8" s="39">
        <v>10961274</v>
      </c>
    </row>
    <row r="9" spans="1:3" ht="15" hidden="1" x14ac:dyDescent="0.25">
      <c r="A9" s="27" t="s">
        <v>6</v>
      </c>
      <c r="B9" s="39">
        <v>0</v>
      </c>
      <c r="C9" s="39">
        <v>9404663.9100000001</v>
      </c>
    </row>
    <row r="10" spans="1:3" ht="15" x14ac:dyDescent="0.25">
      <c r="A10" s="27" t="s">
        <v>199</v>
      </c>
      <c r="B10" s="39">
        <v>0</v>
      </c>
      <c r="C10" s="39"/>
    </row>
    <row r="11" spans="1:3" ht="15" hidden="1" x14ac:dyDescent="0.25">
      <c r="A11" s="27" t="s">
        <v>7</v>
      </c>
      <c r="B11" s="39">
        <v>0</v>
      </c>
      <c r="C11" s="39">
        <v>1853000000</v>
      </c>
    </row>
    <row r="12" spans="1:3" ht="15" hidden="1" x14ac:dyDescent="0.25">
      <c r="A12" s="27" t="s">
        <v>8</v>
      </c>
      <c r="B12" s="39">
        <v>1686333950.01</v>
      </c>
      <c r="C12" s="39">
        <v>625789306.40999997</v>
      </c>
    </row>
    <row r="13" spans="1:3" ht="15" hidden="1" x14ac:dyDescent="0.25">
      <c r="A13" s="27" t="s">
        <v>9</v>
      </c>
      <c r="B13" s="39">
        <v>969566675.40999997</v>
      </c>
      <c r="C13" s="39">
        <v>1025605604.9</v>
      </c>
    </row>
    <row r="14" spans="1:3" ht="15" x14ac:dyDescent="0.25">
      <c r="A14" s="27" t="s">
        <v>200</v>
      </c>
      <c r="B14" s="39">
        <v>760223950.22000003</v>
      </c>
      <c r="C14" s="39">
        <v>14886178.630000001</v>
      </c>
    </row>
    <row r="15" spans="1:3" x14ac:dyDescent="0.2">
      <c r="A15" s="25" t="s">
        <v>201</v>
      </c>
      <c r="B15" s="26">
        <v>-12742645381.969999</v>
      </c>
      <c r="C15" s="26">
        <v>-5706058939.46</v>
      </c>
    </row>
    <row r="16" spans="1:3" ht="15" x14ac:dyDescent="0.25">
      <c r="A16" s="27" t="s">
        <v>202</v>
      </c>
      <c r="B16" s="39">
        <v>0</v>
      </c>
      <c r="C16" s="39">
        <v>0</v>
      </c>
    </row>
    <row r="17" spans="1:3" ht="15" x14ac:dyDescent="0.25">
      <c r="A17" s="27" t="s">
        <v>203</v>
      </c>
      <c r="B17" s="39">
        <v>-1236376875.02</v>
      </c>
      <c r="C17" s="39">
        <v>-678827525.74000001</v>
      </c>
    </row>
    <row r="18" spans="1:3" ht="15" x14ac:dyDescent="0.25">
      <c r="A18" s="27" t="s">
        <v>204</v>
      </c>
      <c r="B18" s="39">
        <v>-356427371.50999999</v>
      </c>
      <c r="C18" s="39">
        <v>-202664612.21000001</v>
      </c>
    </row>
    <row r="19" spans="1:3" ht="15" x14ac:dyDescent="0.25">
      <c r="A19" s="27" t="s">
        <v>205</v>
      </c>
      <c r="B19" s="39">
        <v>-6443500000</v>
      </c>
      <c r="C19" s="39">
        <v>-2993750885.29</v>
      </c>
    </row>
    <row r="20" spans="1:3" ht="15" x14ac:dyDescent="0.25">
      <c r="A20" s="27" t="s">
        <v>206</v>
      </c>
      <c r="B20" s="39">
        <v>-88024902.170000002</v>
      </c>
      <c r="C20" s="39">
        <v>-9109112.0899999999</v>
      </c>
    </row>
    <row r="21" spans="1:3" ht="15" x14ac:dyDescent="0.25">
      <c r="A21" s="27" t="s">
        <v>207</v>
      </c>
      <c r="B21" s="39">
        <v>-37706935</v>
      </c>
      <c r="C21" s="39">
        <v>-15569711</v>
      </c>
    </row>
    <row r="22" spans="1:3" ht="15" x14ac:dyDescent="0.25">
      <c r="A22" s="27" t="s">
        <v>208</v>
      </c>
      <c r="B22" s="39">
        <v>-2037048383.9300001</v>
      </c>
      <c r="C22" s="39">
        <v>-960067758.86000001</v>
      </c>
    </row>
    <row r="23" spans="1:3" ht="15" x14ac:dyDescent="0.25">
      <c r="A23" s="27" t="s">
        <v>209</v>
      </c>
      <c r="B23" s="39">
        <v>-247534474.09999999</v>
      </c>
      <c r="C23" s="39">
        <v>-253251296.63</v>
      </c>
    </row>
    <row r="24" spans="1:3" ht="15" x14ac:dyDescent="0.25">
      <c r="A24" s="27" t="s">
        <v>210</v>
      </c>
      <c r="B24" s="39">
        <v>-12552767</v>
      </c>
      <c r="C24" s="39">
        <v>-10137783</v>
      </c>
    </row>
    <row r="25" spans="1:3" ht="15" x14ac:dyDescent="0.25">
      <c r="A25" s="27" t="s">
        <v>211</v>
      </c>
      <c r="B25" s="39">
        <v>-282870012.23000002</v>
      </c>
      <c r="C25" s="39"/>
    </row>
    <row r="26" spans="1:3" ht="15" x14ac:dyDescent="0.25">
      <c r="A26" s="27" t="s">
        <v>212</v>
      </c>
      <c r="B26" s="39">
        <v>-2000603661.01</v>
      </c>
      <c r="C26" s="39">
        <v>-582680254.63999999</v>
      </c>
    </row>
    <row r="27" spans="1:3" x14ac:dyDescent="0.2">
      <c r="A27" s="25" t="s">
        <v>213</v>
      </c>
      <c r="B27" s="26">
        <v>-5850128572.579999</v>
      </c>
      <c r="C27" s="26">
        <v>-1031255344.46</v>
      </c>
    </row>
    <row r="28" spans="1:3" x14ac:dyDescent="0.2">
      <c r="A28" s="87" t="s">
        <v>215</v>
      </c>
      <c r="B28" s="88"/>
      <c r="C28" s="89"/>
    </row>
    <row r="29" spans="1:3" x14ac:dyDescent="0.2">
      <c r="A29" s="25" t="s">
        <v>196</v>
      </c>
      <c r="B29" s="26">
        <v>14335181563.93</v>
      </c>
      <c r="C29" s="26">
        <v>4295885986.3400002</v>
      </c>
    </row>
    <row r="30" spans="1:3" ht="15" x14ac:dyDescent="0.25">
      <c r="A30" s="27" t="s">
        <v>216</v>
      </c>
      <c r="B30" s="39">
        <v>75390000</v>
      </c>
      <c r="C30" s="39"/>
    </row>
    <row r="31" spans="1:3" ht="15" x14ac:dyDescent="0.25">
      <c r="A31" s="27" t="s">
        <v>217</v>
      </c>
      <c r="B31" s="39">
        <v>0</v>
      </c>
      <c r="C31" s="39"/>
    </row>
    <row r="32" spans="1:3" ht="15" x14ac:dyDescent="0.25">
      <c r="A32" s="27" t="s">
        <v>218</v>
      </c>
      <c r="B32" s="39">
        <v>12751409852.23</v>
      </c>
      <c r="C32" s="39"/>
    </row>
    <row r="33" spans="1:3" ht="15" x14ac:dyDescent="0.25">
      <c r="A33" s="27" t="s">
        <v>219</v>
      </c>
      <c r="B33" s="39">
        <v>1508381711.7</v>
      </c>
      <c r="C33" s="39">
        <v>4295885986.3400002</v>
      </c>
    </row>
    <row r="34" spans="1:3" x14ac:dyDescent="0.2">
      <c r="A34" s="25" t="s">
        <v>201</v>
      </c>
      <c r="B34" s="26">
        <v>-3418474333.7199998</v>
      </c>
      <c r="C34" s="26">
        <v>-4205586265.3899999</v>
      </c>
    </row>
    <row r="35" spans="1:3" ht="15" x14ac:dyDescent="0.25">
      <c r="A35" s="27" t="s">
        <v>220</v>
      </c>
      <c r="B35" s="39">
        <v>-52823280</v>
      </c>
      <c r="C35" s="39">
        <v>-8707448</v>
      </c>
    </row>
    <row r="36" spans="1:3" ht="15" x14ac:dyDescent="0.25">
      <c r="A36" s="27" t="s">
        <v>221</v>
      </c>
      <c r="B36" s="39">
        <v>0</v>
      </c>
      <c r="C36" s="39">
        <v>0</v>
      </c>
    </row>
    <row r="37" spans="1:3" ht="15" x14ac:dyDescent="0.25">
      <c r="A37" s="27" t="s">
        <v>222</v>
      </c>
      <c r="B37" s="39">
        <v>-134080000</v>
      </c>
      <c r="C37" s="39">
        <v>0</v>
      </c>
    </row>
    <row r="38" spans="1:3" ht="15" x14ac:dyDescent="0.25">
      <c r="A38" s="27" t="s">
        <v>223</v>
      </c>
      <c r="B38" s="39">
        <v>-3231571053.7199998</v>
      </c>
      <c r="C38" s="39">
        <v>-4196878817.3899999</v>
      </c>
    </row>
    <row r="39" spans="1:3" x14ac:dyDescent="0.2">
      <c r="A39" s="25" t="s">
        <v>224</v>
      </c>
      <c r="B39" s="26">
        <v>10916707230.210001</v>
      </c>
      <c r="C39" s="26">
        <v>90299720.950000286</v>
      </c>
    </row>
    <row r="40" spans="1:3" x14ac:dyDescent="0.2">
      <c r="A40" s="87" t="s">
        <v>225</v>
      </c>
      <c r="B40" s="88"/>
      <c r="C40" s="89"/>
    </row>
    <row r="41" spans="1:3" x14ac:dyDescent="0.2">
      <c r="A41" s="25" t="s">
        <v>196</v>
      </c>
      <c r="B41" s="26">
        <v>155746143738.91</v>
      </c>
      <c r="C41" s="26">
        <v>21916071282.93</v>
      </c>
    </row>
    <row r="42" spans="1:3" ht="15" x14ac:dyDescent="0.25">
      <c r="A42" s="27" t="s">
        <v>226</v>
      </c>
      <c r="B42" s="39">
        <v>6850252208.8900003</v>
      </c>
      <c r="C42" s="39">
        <v>3649615674.6199999</v>
      </c>
    </row>
    <row r="43" spans="1:3" ht="15" x14ac:dyDescent="0.25">
      <c r="A43" s="34" t="s">
        <v>227</v>
      </c>
      <c r="B43" s="39">
        <v>0</v>
      </c>
      <c r="C43" s="39">
        <v>0</v>
      </c>
    </row>
    <row r="44" spans="1:3" ht="15" x14ac:dyDescent="0.25">
      <c r="A44" s="27" t="s">
        <v>228</v>
      </c>
      <c r="B44" s="39">
        <v>-2149000</v>
      </c>
      <c r="C44" s="39">
        <v>-1000000</v>
      </c>
    </row>
    <row r="45" spans="1:3" ht="15" x14ac:dyDescent="0.25">
      <c r="A45" s="27" t="s">
        <v>200</v>
      </c>
      <c r="B45" s="39">
        <v>148898040530.01999</v>
      </c>
      <c r="C45" s="39">
        <v>18267455608.310001</v>
      </c>
    </row>
    <row r="46" spans="1:3" x14ac:dyDescent="0.2">
      <c r="A46" s="25" t="s">
        <v>201</v>
      </c>
      <c r="B46" s="26">
        <v>-158737587503</v>
      </c>
      <c r="C46" s="26">
        <v>-23008843457.849998</v>
      </c>
    </row>
    <row r="47" spans="1:3" ht="15" x14ac:dyDescent="0.25">
      <c r="A47" s="27" t="s">
        <v>229</v>
      </c>
      <c r="B47" s="39">
        <v>-11236875709.82</v>
      </c>
      <c r="C47" s="39">
        <v>-3224253200</v>
      </c>
    </row>
    <row r="48" spans="1:3" ht="15" x14ac:dyDescent="0.25">
      <c r="A48" s="27" t="s">
        <v>230</v>
      </c>
      <c r="B48" s="39">
        <v>-5081373385.8699999</v>
      </c>
      <c r="C48" s="39">
        <v>-427515874.62</v>
      </c>
    </row>
    <row r="49" spans="1:5" ht="15" x14ac:dyDescent="0.25">
      <c r="A49" s="27" t="s">
        <v>231</v>
      </c>
      <c r="B49" s="39">
        <v>0</v>
      </c>
      <c r="C49" s="39">
        <v>0</v>
      </c>
    </row>
    <row r="50" spans="1:5" ht="15" x14ac:dyDescent="0.25">
      <c r="A50" s="27" t="s">
        <v>232</v>
      </c>
      <c r="B50" s="39">
        <v>-412640813.43000001</v>
      </c>
      <c r="C50" s="39">
        <v>-1096425552.25</v>
      </c>
    </row>
    <row r="51" spans="1:5" ht="15" x14ac:dyDescent="0.25">
      <c r="A51" s="27" t="s">
        <v>212</v>
      </c>
      <c r="B51" s="39">
        <v>-142006697593.88</v>
      </c>
      <c r="C51" s="39">
        <v>-18260648830.98</v>
      </c>
    </row>
    <row r="52" spans="1:5" x14ac:dyDescent="0.2">
      <c r="A52" s="25" t="s">
        <v>233</v>
      </c>
      <c r="B52" s="26">
        <v>-2991443764.0899963</v>
      </c>
      <c r="C52" s="26">
        <v>-1092772174.9199982</v>
      </c>
    </row>
    <row r="53" spans="1:5" ht="15" x14ac:dyDescent="0.25">
      <c r="A53" s="25" t="s">
        <v>234</v>
      </c>
      <c r="B53" s="39">
        <v>-3799754.05</v>
      </c>
      <c r="C53" s="39">
        <v>5974455.0899999999</v>
      </c>
    </row>
    <row r="54" spans="1:5" x14ac:dyDescent="0.2">
      <c r="A54" s="25" t="s">
        <v>235</v>
      </c>
      <c r="B54" s="26">
        <v>2071335139.4900055</v>
      </c>
      <c r="C54" s="26">
        <v>-2027753343.339998</v>
      </c>
    </row>
    <row r="55" spans="1:5" ht="15" x14ac:dyDescent="0.25">
      <c r="A55" s="25" t="s">
        <v>236</v>
      </c>
      <c r="B55" s="39">
        <v>2893705184.4299998</v>
      </c>
      <c r="C55" s="26">
        <v>4965040323.9200001</v>
      </c>
    </row>
    <row r="56" spans="1:5" ht="15" x14ac:dyDescent="0.25">
      <c r="A56" s="25" t="s">
        <v>237</v>
      </c>
      <c r="B56" s="39">
        <v>4965040323.9200001</v>
      </c>
      <c r="C56" s="26">
        <v>2937286980.5800018</v>
      </c>
      <c r="D56" s="90"/>
      <c r="E56" s="47"/>
    </row>
    <row r="58" spans="1:5" x14ac:dyDescent="0.2">
      <c r="B58" s="19"/>
      <c r="D58" s="3"/>
    </row>
    <row r="59" spans="1:5" ht="15" customHeight="1" x14ac:dyDescent="0.25">
      <c r="A59" s="35" t="s">
        <v>238</v>
      </c>
      <c r="B59" s="85" t="s">
        <v>240</v>
      </c>
      <c r="C59" s="85"/>
    </row>
    <row r="60" spans="1:5" ht="15.75" x14ac:dyDescent="0.25">
      <c r="A60" s="35"/>
      <c r="C60" s="55"/>
    </row>
    <row r="61" spans="1:5" ht="15.75" x14ac:dyDescent="0.25">
      <c r="B61" s="20"/>
      <c r="C61" s="57"/>
    </row>
    <row r="62" spans="1:5" ht="15" customHeight="1" x14ac:dyDescent="0.25">
      <c r="A62" s="36" t="s">
        <v>239</v>
      </c>
      <c r="B62" s="86" t="s">
        <v>270</v>
      </c>
      <c r="C62" s="86"/>
    </row>
  </sheetData>
  <mergeCells count="7">
    <mergeCell ref="B59:C59"/>
    <mergeCell ref="B62:C62"/>
    <mergeCell ref="A1:C1"/>
    <mergeCell ref="A2:C2"/>
    <mergeCell ref="A28:C28"/>
    <mergeCell ref="A40:C40"/>
    <mergeCell ref="A4:C4"/>
  </mergeCells>
  <dataValidations count="1">
    <dataValidation type="decimal" operator="notEqual" allowBlank="1" showErrorMessage="1" error="This is an invalid value!" sqref="B42:C45 B35:C38 B47:C51 B18:B26 B6:C14" xr:uid="{99F4053E-84E2-4331-BB12-54C940832D78}">
      <formula1>1E+25</formula1>
      <formula2>0</formula2>
    </dataValidation>
  </dataValidations>
  <pageMargins left="0.63" right="0.28999999999999998" top="0.39" bottom="0.51"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Нүүр</vt: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2025-07-29T08:34:31Z</cp:lastPrinted>
  <dcterms:created xsi:type="dcterms:W3CDTF">2025-02-06T06:23:46Z</dcterms:created>
  <dcterms:modified xsi:type="dcterms:W3CDTF">2025-07-29T08:51:09Z</dcterms:modified>
</cp:coreProperties>
</file>