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195" activeTab="3"/>
  </bookViews>
  <sheets>
    <sheet name="balance" sheetId="1" r:id="rId1"/>
    <sheet name="income" sheetId="2" r:id="rId2"/>
    <sheet name="cash flow" sheetId="3" r:id="rId3"/>
    <sheet name="equ" sheetId="4" r:id="rId4"/>
  </sheets>
  <externalReferences>
    <externalReference r:id="rId5"/>
  </externalReferences>
  <definedNames>
    <definedName name="_xlnm.Print_Area" localSheetId="0">balance!$A$1:$D$72</definedName>
    <definedName name="_xlnm.Print_Area" localSheetId="2">'cash flow'!$A$1:$D$62</definedName>
    <definedName name="_xlnm.Print_Area" localSheetId="3">equ!$A$1:$J$27</definedName>
    <definedName name="_xlnm.Print_Area" localSheetId="1">income!$A$2:$D$40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4" l="1"/>
  <c r="C27" i="4"/>
  <c r="C25" i="4"/>
  <c r="A18" i="4"/>
  <c r="A19" i="4" s="1"/>
  <c r="A20" i="4" s="1"/>
  <c r="A21" i="4" s="1"/>
  <c r="J2" i="4"/>
  <c r="A2" i="4"/>
  <c r="B62" i="3"/>
  <c r="B60" i="3"/>
  <c r="D3" i="3"/>
  <c r="A3" i="3"/>
  <c r="B39" i="2"/>
  <c r="B37" i="2"/>
  <c r="D4" i="2"/>
  <c r="A4" i="2"/>
  <c r="B72" i="1"/>
  <c r="B70" i="1"/>
  <c r="D3" i="1"/>
  <c r="A3" i="1"/>
</calcChain>
</file>

<file path=xl/sharedStrings.xml><?xml version="1.0" encoding="utf-8"?>
<sst xmlns="http://schemas.openxmlformats.org/spreadsheetml/2006/main" count="251" uniqueCount="220">
  <si>
    <r>
      <rPr>
        <b/>
        <sz val="10"/>
        <rFont val="Times New Roman Mon"/>
        <family val="1"/>
      </rPr>
      <t>САНХҮҮГИЙН БАЙДЛЫН ТАЙЛАН</t>
    </r>
  </si>
  <si>
    <t>( Аж ахуйн нэгжийн нэр )</t>
  </si>
  <si>
    <t xml:space="preserve"> /төгрөгөөр/</t>
  </si>
  <si>
    <t>Мөрийн дугаар</t>
  </si>
  <si>
    <t>Үзүүлэлт</t>
  </si>
  <si>
    <t>Үлдэгдэл</t>
  </si>
  <si>
    <t>1-р сарын 1</t>
  </si>
  <si>
    <t>06-р сарын 30</t>
  </si>
  <si>
    <r>
      <rPr>
        <b/>
        <sz val="10"/>
        <rFont val="Times New Roman Mon"/>
        <family val="1"/>
      </rPr>
      <t>1</t>
    </r>
  </si>
  <si>
    <r>
      <rPr>
        <b/>
        <sz val="10"/>
        <rFont val="Times New Roman Mon"/>
        <family val="1"/>
      </rPr>
      <t>ХӨРӨНГӨ</t>
    </r>
  </si>
  <si>
    <t>1.1</t>
  </si>
  <si>
    <t>Эргэлтийн хөрөнгө</t>
  </si>
  <si>
    <t>1.1.1</t>
  </si>
  <si>
    <t>Мөнгө,түүнтэй адилтгах хөрөнгө</t>
  </si>
  <si>
    <t>1.1.2</t>
  </si>
  <si>
    <t>Дансны авлага</t>
  </si>
  <si>
    <t>1.1.3</t>
  </si>
  <si>
    <r>
      <t>Татвар,</t>
    </r>
    <r>
      <rPr>
        <b/>
        <sz val="10"/>
        <rFont val="Times New Roman Mon"/>
        <family val="1"/>
      </rPr>
      <t xml:space="preserve"> НДШ -</t>
    </r>
    <r>
      <rPr>
        <sz val="10"/>
        <rFont val="Times New Roman Mon"/>
        <family val="1"/>
      </rPr>
      <t xml:space="preserve"> ийн авлага</t>
    </r>
  </si>
  <si>
    <t>1.1.4</t>
  </si>
  <si>
    <t>Бусад авлага</t>
  </si>
  <si>
    <t>1.1.5</t>
  </si>
  <si>
    <t>Бусад санхүүгийн хөрөнгө</t>
  </si>
  <si>
    <t>1.1.6</t>
  </si>
  <si>
    <t>Бараа материал</t>
  </si>
  <si>
    <t>1.1.7</t>
  </si>
  <si>
    <t>Урьдчилж төлсөн зардал/тооцоо</t>
  </si>
  <si>
    <t>1.1.8</t>
  </si>
  <si>
    <t>Бусад эргэлтийн хөрөнгө</t>
  </si>
  <si>
    <t>1.1.9</t>
  </si>
  <si>
    <t>Борлуулах зорилгоор эзэмшиж буй эргэлтийн бус хөрөнгө (борлуулах бүлэг хөрөнгө)</t>
  </si>
  <si>
    <t>1.1.10</t>
  </si>
  <si>
    <t>1.1.11</t>
  </si>
  <si>
    <t>Эргэлтийн хөрөнгийн дүн</t>
  </si>
  <si>
    <t>1.2</t>
  </si>
  <si>
    <t>Эргэлтийн бус хөрөнгө</t>
  </si>
  <si>
    <t>1.2.1</t>
  </si>
  <si>
    <t>Үндсэн хөрөнгө</t>
  </si>
  <si>
    <t>1.2.2</t>
  </si>
  <si>
    <t>Биет бус хөрөнгө</t>
  </si>
  <si>
    <t>1.2.3</t>
  </si>
  <si>
    <t>Биологийн хөрөнгө</t>
  </si>
  <si>
    <t>1.2.4</t>
  </si>
  <si>
    <t>Урт хугацаат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</si>
  <si>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</si>
  <si>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</si>
  <si>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</si>
  <si>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</si>
  <si>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</si>
  <si>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</si>
  <si>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</si>
  <si>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>Бусад эргэлтийн бус хөрөнгө</t>
  </si>
  <si>
    <t>1.2.9</t>
  </si>
  <si>
    <t>1.2.10</t>
  </si>
  <si>
    <t>Эргэлтийн бус хөрөнгийн дүн</t>
  </si>
  <si>
    <t>1.3</t>
  </si>
  <si>
    <t>НИЙТ ХӨРӨНГИЙН ДҮН</t>
  </si>
  <si>
    <t>2</t>
  </si>
  <si>
    <t>ӨР ТӨЛБӨР БА ЭЗДИЙН ӨМЧ</t>
  </si>
  <si>
    <r>
      <rPr>
        <b/>
        <sz val="10"/>
        <rFont val="Times New Roman Mon"/>
        <family val="1"/>
      </rPr>
      <t>2.1</t>
    </r>
  </si>
  <si>
    <r>
      <rPr>
        <b/>
        <sz val="10"/>
        <rFont val="Times New Roman Mon"/>
        <family val="1"/>
      </rPr>
      <t>Өр төлбөр</t>
    </r>
  </si>
  <si>
    <r>
      <rPr>
        <b/>
        <sz val="10"/>
        <rFont val="Times New Roman Mon"/>
        <family val="1"/>
      </rPr>
      <t>2.1.1</t>
    </r>
  </si>
  <si>
    <r>
      <rPr>
        <b/>
        <sz val="10"/>
        <rFont val="Times New Roman Mon"/>
        <family val="1"/>
      </rPr>
      <t>Богино хугацаат өр төлбөр</t>
    </r>
  </si>
  <si>
    <t>2.1.1.1</t>
  </si>
  <si>
    <t>Дансны өглөг</t>
  </si>
  <si>
    <t>2.1.1.2</t>
  </si>
  <si>
    <t>Цалингийн өглөг</t>
  </si>
  <si>
    <t>2.1.1.3</t>
  </si>
  <si>
    <t>Татварын өр</t>
  </si>
  <si>
    <t>2.1.1.4</t>
  </si>
  <si>
    <r>
      <t>НДШ</t>
    </r>
    <r>
      <rPr>
        <b/>
        <sz val="10"/>
        <rFont val="Times New Roman Mon"/>
        <family val="1"/>
      </rPr>
      <t xml:space="preserve"> -</t>
    </r>
    <r>
      <rPr>
        <sz val="10"/>
        <rFont val="Times New Roman Mon"/>
        <family val="1"/>
      </rPr>
      <t xml:space="preserve"> ийн өглөг</t>
    </r>
  </si>
  <si>
    <t>2.1.1.5</t>
  </si>
  <si>
    <t>Богино хугацаат зээл</t>
  </si>
  <si>
    <t>2.1.1.6</t>
  </si>
  <si>
    <t>Хүүний өглөг</t>
  </si>
  <si>
    <t>2.1.1.7</t>
  </si>
  <si>
    <t>Ногдол ашгийн өглөг</t>
  </si>
  <si>
    <t>2.1.1.8</t>
  </si>
  <si>
    <t>Урьдчилж орсон орлого</t>
  </si>
  <si>
    <t>2.1.1.9</t>
  </si>
  <si>
    <t>Нөөц /өр төлбөр/</t>
  </si>
  <si>
    <t>2.1.1.10</t>
  </si>
  <si>
    <t>Бусад богино хугацаат өр төлбөр</t>
  </si>
  <si>
    <t>2.1.1.11</t>
  </si>
  <si>
    <t>Борлуулах зорилгоор эзэмшиж буй эргэлтийн бус хөрөнгө (борлуулах бүлэг хөрөнгө) - нд хамаарах өр төлбөр</t>
  </si>
  <si>
    <t>2.1.1.12</t>
  </si>
  <si>
    <t>2.1.1.13</t>
  </si>
  <si>
    <t>Богино хугацаат өр төлбөрийн дүн</t>
  </si>
  <si>
    <t>2.1.2</t>
  </si>
  <si>
    <t>Урт хугацаат өр төлбөр</t>
  </si>
  <si>
    <t>2.1.2.1</t>
  </si>
  <si>
    <t>Урт хугацаат зээл</t>
  </si>
  <si>
    <t>2.1.2.2</t>
  </si>
  <si>
    <t>2.1.2.3</t>
  </si>
  <si>
    <t>Хойшлогдсон татварын өр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</si>
  <si>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</si>
  <si>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</si>
  <si>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</si>
  <si>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</si>
  <si>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</si>
  <si>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2.2</t>
  </si>
  <si>
    <t>Өр төлбөрийн нийт дүн</t>
  </si>
  <si>
    <t>2.3</t>
  </si>
  <si>
    <t>Эздийн өмч</t>
  </si>
  <si>
    <t>2.3.1</t>
  </si>
  <si>
    <t>Өмч:                         - төрийн</t>
  </si>
  <si>
    <t>2.3.2</t>
  </si>
  <si>
    <t>хувийн</t>
  </si>
  <si>
    <t>2.3.3</t>
  </si>
  <si>
    <t>хувьцаат</t>
  </si>
  <si>
    <t>2.3.4</t>
  </si>
  <si>
    <t>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</si>
  <si>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</si>
  <si>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</si>
  <si>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</si>
  <si>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</si>
  <si>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</si>
  <si>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</si>
  <si>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</si>
  <si>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Эздийн өмчийн бусад хэсэг</t>
  </si>
  <si>
    <t>2.3.9</t>
  </si>
  <si>
    <t>Хуримтлагдсан ашиг</t>
  </si>
  <si>
    <t>2.3.10</t>
  </si>
  <si>
    <t>2.3.11</t>
  </si>
  <si>
    <t>Эздийн өмчийн дүн</t>
  </si>
  <si>
    <t>2.4</t>
  </si>
  <si>
    <t>ӨР ТӨЛБӨР БА ЭЗДИЙН ӨМЧИЙН ДҮН</t>
  </si>
  <si>
    <r>
      <rPr>
        <b/>
        <sz val="10"/>
        <rFont val="Times New Roman Mon"/>
        <family val="1"/>
      </rPr>
      <t>ОРЛОГЫН ДЭЛГЭРЭНГҮЙ ТАЙЛАН</t>
    </r>
  </si>
  <si>
    <t>Өмнөх оны тайлан</t>
  </si>
  <si>
    <t>Тайлант үеийн дүн</t>
  </si>
  <si>
    <t>Борлуулалтын орлого (цэвэр)</t>
  </si>
  <si>
    <t>Борлуулалтын өртөг</t>
  </si>
  <si>
    <t>Нийт ашиг (алдагдал)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</si>
  <si>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</si>
  <si>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</si>
  <si>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</si>
  <si>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</si>
  <si>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</si>
  <si>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</si>
  <si>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</si>
  <si>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</si>
  <si>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</si>
  <si>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Гадаад валютын ханшийн зөрүүний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</si>
  <si>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</si>
  <si>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</si>
  <si>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борлуулснаас үүссэн олз (гарз)</t>
  </si>
  <si>
    <t>Бусад ашиг (алдагдал)</t>
  </si>
  <si>
    <t>Татвар төлөхийн өмнөх ашиг ( алдагдал)</t>
  </si>
  <si>
    <t>Орлогын татварын зардал</t>
  </si>
  <si>
    <t>Татварын дараах ашиг (алдагдал)</t>
  </si>
  <si>
    <r>
      <rPr>
        <b/>
        <sz val="10"/>
        <rFont val="Times New Roman Mon"/>
        <family val="1"/>
      </rPr>
      <t>Зогсоосон үйл ажиллагааны татварын дараах ашиг (алдагдал)</t>
    </r>
  </si>
  <si>
    <t>Тайлант үеийн цэвэр ашиг ( 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</si>
  <si>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</si>
  <si>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</si>
  <si>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</si>
  <si>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(гарз)</t>
  </si>
  <si>
    <t>24</t>
  </si>
  <si>
    <t>Орлогын нийт дүн</t>
  </si>
  <si>
    <r>
      <rPr>
        <b/>
        <sz val="10"/>
        <rFont val="Times New Roman Mon"/>
        <family val="1"/>
      </rPr>
      <t>25</t>
    </r>
  </si>
  <si>
    <r>
      <rPr>
        <b/>
        <sz val="10"/>
        <rFont val="Times New Roman Mon"/>
        <family val="1"/>
      </rPr>
      <t>Нэгж хувьцаанд ногдох суурь ашиг (алдагдал)</t>
    </r>
  </si>
  <si>
    <r>
      <rPr>
        <b/>
        <sz val="10"/>
        <rFont val="Times New Roman Mon"/>
        <family val="1"/>
      </rPr>
      <t>МӨНГӨН ГҮЙЛГЭЭНИЙ ТАЙЛАН</t>
    </r>
  </si>
  <si>
    <t>ҮЗҮҮЛЭЛТ</t>
  </si>
  <si>
    <t>Үндсэн үйл ажиллагааны мөнгөн гүйлгээ</t>
  </si>
  <si>
    <t>Мөнгөн орлогын дүн (+)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</si>
  <si>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</si>
  <si>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</si>
  <si>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</si>
  <si>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</si>
  <si>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</si>
  <si>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</si>
  <si>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 (-)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</si>
  <si>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</si>
  <si>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</si>
  <si>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</si>
  <si>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</si>
  <si>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</si>
  <si>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</si>
  <si>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</si>
  <si>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</si>
  <si>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</si>
  <si>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дун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</si>
  <si>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</si>
  <si>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</si>
  <si>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</si>
  <si>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</si>
  <si>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</si>
  <si>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</si>
  <si>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</si>
  <si>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</si>
  <si>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 xml:space="preserve">    Бусад орлого</t>
  </si>
  <si>
    <t>Үндсэн хөрөнгө олж эзэмшихэд төлсөн</t>
  </si>
  <si>
    <t>Биет бус хөрөнгө олж эзэмшихэд төлсөн</t>
  </si>
  <si>
    <t>Хөрөнгө оруулалт олж эзэмшихэд төлсөн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</si>
  <si>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</si>
  <si>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</si>
  <si>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</si>
  <si>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</si>
  <si>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  Зээл авсан, өрийн үнэт цаас гаргаснаас хүлээн авсан </t>
  </si>
  <si>
    <t xml:space="preserve">   Хувьцаа болон өмчийн бусад үнэт цаас гаргаснаас хүлээн авсан</t>
  </si>
  <si>
    <t>Төрөл бүрийн хандив</t>
  </si>
  <si>
    <t>Зээл, өрийн үнэт цаасны төлбөрт төлсөн мөнгө</t>
  </si>
  <si>
    <t xml:space="preserve">   Санхүүгийн түрээсийн өглөгт төлсөн</t>
  </si>
  <si>
    <t xml:space="preserve">   Хувьцаа буцаан худалдаж авахад төлсөн</t>
  </si>
  <si>
    <t xml:space="preserve">  Төлсөн ногдол ашиг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</si>
  <si>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</si>
  <si>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</si>
  <si>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</si>
  <si>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r>
      <rPr>
        <b/>
        <sz val="10"/>
        <rFont val="Times New Roman Mon"/>
        <family val="1"/>
      </rPr>
      <t>Мөнгө, түүнтэй адилтгах хөрөнгийн эцсийн үлдэгдэл</t>
    </r>
  </si>
  <si>
    <r>
      <rPr>
        <b/>
        <sz val="10"/>
        <rFont val="Times New Roman Mon"/>
        <family val="1"/>
      </rPr>
      <t>ӨМЧИЙН ӨӨРЧЛӨЛТИЙН ТАЙЛАН</t>
    </r>
  </si>
  <si>
    <t>№</t>
  </si>
  <si>
    <t>Өмч</t>
  </si>
  <si>
    <t>Нийт дүн</t>
  </si>
  <si>
    <t>2019 оны 01-р сарын 01-ний үлдэгдэл</t>
  </si>
  <si>
    <t>Нягтлан бодох бүртгэлийн бодлогын өөрчлөлтийн нөлөө, алдааны залруулга</t>
  </si>
  <si>
    <t>Залруулсан үлдэгдэл</t>
  </si>
  <si>
    <t>Тайлант үеийн цэвэр ашиг (алдагдал)</t>
  </si>
  <si>
    <t>Өмчид гарсан өөрчлөлт</t>
  </si>
  <si>
    <t>Зарласан ногдол ашиг</t>
  </si>
  <si>
    <t>Дахин үнэлгээний нэмэгдлийн хэрэгжсэн дүн</t>
  </si>
  <si>
    <t>2019 оны 12-р сарын 31-ний үлдэгдэл</t>
  </si>
  <si>
    <t>2020  оны  06  сарын 30 ны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</si>
</sst>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sz val="10"/>
      <name val="Times New Roman Mon"/>
      <family val="1"/>
    </font>
    <font>
      <b/>
      <sz val="10"/>
      <name val="Times New Roman Mon"/>
      <family val="1"/>
    </font>
    <font>
      <u/>
      <sz val="10"/>
      <name val="Times New Roman Mon"/>
      <family val="1"/>
    </font>
    <font>
      <sz val="10"/>
      <color rgb="FFFF0000"/>
      <name val="Times New Roman Mon"/>
      <family val="1"/>
    </font>
    <font>
      <sz val="10"/>
      <color theme="1"/>
      <name val="Times New Roman Mo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Alignment="1">
      <alignment horizontal="right" vertical="center"/>
    </xf>
    <xf numFmtId="43" fontId="2" fillId="0" borderId="0" xfId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164" fontId="2" fillId="0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164" fontId="2" fillId="0" borderId="2" xfId="1" applyNumberFormat="1" applyFont="1" applyFill="1" applyBorder="1" applyAlignment="1">
      <alignment horizontal="left" vertical="center"/>
    </xf>
    <xf numFmtId="43" fontId="2" fillId="0" borderId="0" xfId="0" applyNumberFormat="1" applyFont="1" applyFill="1" applyAlignment="1">
      <alignment vertical="center"/>
    </xf>
    <xf numFmtId="0" fontId="2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165" fontId="5" fillId="0" borderId="0" xfId="1" applyNumberFormat="1" applyFont="1" applyFill="1" applyAlignment="1">
      <alignment vertical="center"/>
    </xf>
    <xf numFmtId="0" fontId="2" fillId="0" borderId="0" xfId="0" applyFont="1"/>
    <xf numFmtId="0" fontId="4" fillId="0" borderId="0" xfId="0" applyFont="1"/>
    <xf numFmtId="164" fontId="2" fillId="0" borderId="0" xfId="1" applyNumberFormat="1" applyFont="1"/>
    <xf numFmtId="164" fontId="2" fillId="0" borderId="0" xfId="1" applyNumberFormat="1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164" fontId="2" fillId="0" borderId="0" xfId="1" applyNumberFormat="1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0" fontId="3" fillId="0" borderId="0" xfId="0" applyFont="1"/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164" fontId="2" fillId="0" borderId="0" xfId="1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164" fontId="2" fillId="0" borderId="0" xfId="1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164" fontId="3" fillId="0" borderId="2" xfId="1" applyNumberFormat="1" applyFont="1" applyBorder="1" applyAlignment="1">
      <alignment horizontal="left" vertical="top" wrapText="1"/>
    </xf>
    <xf numFmtId="164" fontId="3" fillId="0" borderId="2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top" inden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>
      <alignment horizontal="center" vertical="center"/>
    </xf>
    <xf numFmtId="4" fontId="6" fillId="0" borderId="0" xfId="1" applyNumberFormat="1" applyFont="1" applyFill="1" applyBorder="1" applyAlignment="1">
      <alignment horizontal="center" vertical="center"/>
    </xf>
    <xf numFmtId="43" fontId="6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3" fillId="0" borderId="0" xfId="1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/>
    </xf>
    <xf numFmtId="165" fontId="3" fillId="0" borderId="2" xfId="1" applyNumberFormat="1" applyFont="1" applyBorder="1" applyAlignment="1">
      <alignment horizontal="left" vertical="top"/>
    </xf>
    <xf numFmtId="165" fontId="2" fillId="0" borderId="2" xfId="1" applyNumberFormat="1" applyFont="1" applyBorder="1" applyAlignment="1">
      <alignment horizontal="left" vertical="top"/>
    </xf>
    <xf numFmtId="165" fontId="2" fillId="0" borderId="2" xfId="1" applyNumberFormat="1" applyFont="1" applyFill="1" applyBorder="1" applyAlignment="1">
      <alignment horizontal="left" vertical="center"/>
    </xf>
    <xf numFmtId="165" fontId="3" fillId="0" borderId="4" xfId="1" applyNumberFormat="1" applyFont="1" applyFill="1" applyBorder="1" applyAlignment="1">
      <alignment horizontal="left" vertical="center"/>
    </xf>
    <xf numFmtId="165" fontId="3" fillId="0" borderId="3" xfId="1" applyNumberFormat="1" applyFont="1" applyFill="1" applyBorder="1" applyAlignment="1">
      <alignment horizontal="left" vertical="center"/>
    </xf>
    <xf numFmtId="165" fontId="3" fillId="0" borderId="2" xfId="1" applyNumberFormat="1" applyFont="1" applyFill="1" applyBorder="1" applyAlignment="1">
      <alignment horizontal="left" vertical="center"/>
    </xf>
    <xf numFmtId="165" fontId="3" fillId="0" borderId="5" xfId="1" applyNumberFormat="1" applyFont="1" applyFill="1" applyBorder="1" applyAlignment="1">
      <alignment horizontal="left" vertical="center"/>
    </xf>
    <xf numFmtId="165" fontId="3" fillId="0" borderId="2" xfId="1" applyNumberFormat="1" applyFont="1" applyBorder="1"/>
    <xf numFmtId="165" fontId="2" fillId="0" borderId="2" xfId="1" applyNumberFormat="1" applyFont="1" applyBorder="1" applyAlignment="1">
      <alignment horizontal="left" vertical="top" wrapText="1" indent="1"/>
    </xf>
    <xf numFmtId="165" fontId="3" fillId="0" borderId="2" xfId="1" applyNumberFormat="1" applyFont="1" applyBorder="1" applyAlignment="1">
      <alignment horizontal="left" vertical="top" wrapText="1"/>
    </xf>
    <xf numFmtId="165" fontId="3" fillId="0" borderId="2" xfId="1" applyNumberFormat="1" applyFont="1" applyFill="1" applyBorder="1" applyAlignment="1">
      <alignment horizontal="left" vertical="top"/>
    </xf>
    <xf numFmtId="165" fontId="2" fillId="0" borderId="2" xfId="1" applyNumberFormat="1" applyFont="1" applyBorder="1" applyAlignment="1">
      <alignment horizontal="left" vertical="top" wrapText="1" indent="2"/>
    </xf>
    <xf numFmtId="165" fontId="2" fillId="0" borderId="2" xfId="1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</cellXfs>
  <cellStyles count="4">
    <cellStyle name="Comma" xfId="1" builtinId="3"/>
    <cellStyle name="Comma 3 11" xfId="2"/>
    <cellStyle name="Normal" xfId="0" builtinId="0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r5125/AppData/Local/Microsoft/Windows/Temporary%20Internet%20Files/Content.Outlook/9BR204XT/GOBI%20Negtgesenii%20daraa%20balance%20bir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ur"/>
      <sheetName val="nuur1"/>
      <sheetName val="BL mn"/>
      <sheetName val="MBL"/>
      <sheetName val="BL pr"/>
      <sheetName val="balance"/>
      <sheetName val="Balanc GOYO"/>
      <sheetName val="NEGTGESEN BALANC"/>
      <sheetName val="income pr"/>
      <sheetName val="income"/>
      <sheetName val="CF mn"/>
      <sheetName val="cash flow"/>
      <sheetName val="capital pr"/>
      <sheetName val="NEGTGESEN CF"/>
      <sheetName val="equ"/>
      <sheetName val="EQU GOYO"/>
      <sheetName val="NEGTGESEN EQU"/>
      <sheetName val="TOD2017_201805"/>
      <sheetName val="Sheet1"/>
      <sheetName val="todruulgaCash&gt;avlaga"/>
      <sheetName val="tod avlaga hevleh"/>
      <sheetName val="todruulga-Undsen hurungu"/>
      <sheetName val="tod undsen hevleh"/>
      <sheetName val="todruulga-ur tulbur"/>
      <sheetName val="tod ur tul"/>
      <sheetName val="Monthly"/>
      <sheetName val="todruulga-Zardal"/>
      <sheetName val="todruulga zardal"/>
      <sheetName val="todruulga-busad"/>
      <sheetName val="tod busad"/>
      <sheetName val="hansh"/>
      <sheetName val="hansh 2015"/>
      <sheetName val="XXM"/>
    </sheetNames>
    <sheetDataSet>
      <sheetData sheetId="0"/>
      <sheetData sheetId="1">
        <row r="3">
          <cell r="A3" t="str">
            <v>"ГОВЬ" ХК-ийн</v>
          </cell>
        </row>
        <row r="7">
          <cell r="A7" t="str">
            <v>2020  оны  06  сарын 30 өдөр</v>
          </cell>
        </row>
        <row r="19">
          <cell r="A19" t="str">
            <v xml:space="preserve">                                       Гүйцэтгэх  Захирал:        ________________                              /Ц.Баатарсайхан/</v>
          </cell>
        </row>
        <row r="21">
          <cell r="A21" t="str">
            <v xml:space="preserve">                                             СБУГ-ийн захирал:        ________________               /Г.Сэлэнгэ/</v>
          </cell>
        </row>
      </sheetData>
      <sheetData sheetId="2"/>
      <sheetData sheetId="3"/>
      <sheetData sheetId="4"/>
      <sheetData sheetId="5">
        <row r="70">
          <cell r="B70" t="str">
            <v xml:space="preserve">                                       Гүйцэтгэх  Захирал:        ________________                              /Ц.Баатарсайхан/</v>
          </cell>
        </row>
        <row r="72">
          <cell r="B72" t="str">
            <v xml:space="preserve">                                             СБУГ-ийн захирал:        ________________               /Г.Сэлэнгэ/</v>
          </cell>
        </row>
      </sheetData>
      <sheetData sheetId="6"/>
      <sheetData sheetId="7"/>
      <sheetData sheetId="8"/>
      <sheetData sheetId="9">
        <row r="37">
          <cell r="B37" t="str">
            <v xml:space="preserve">                                       Гүйцэтгэх  Захирал:        ________________                              /Ц.Баатарсайхан/</v>
          </cell>
        </row>
        <row r="39">
          <cell r="B39" t="str">
            <v xml:space="preserve">                                             СБУГ-ийн захирал:        ________________               /Г.Сэлэнгэ/</v>
          </cell>
        </row>
      </sheetData>
      <sheetData sheetId="10"/>
      <sheetData sheetId="11">
        <row r="60">
          <cell r="B60" t="str">
            <v xml:space="preserve">                                       Гүйцэтгэх  Захирал:        ________________                              /Ц.Баатарсайхан/</v>
          </cell>
        </row>
        <row r="62">
          <cell r="B62" t="str">
            <v xml:space="preserve">                                             СБУГ-ийн захирал:        ________________               /Г.Сэлэнгэ/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72"/>
  <sheetViews>
    <sheetView zoomScale="80" zoomScaleNormal="80" workbookViewId="0">
      <pane xSplit="3" ySplit="8" topLeftCell="D48" activePane="bottomRight" state="frozen"/>
      <selection pane="topRight" activeCell="D1" sqref="D1"/>
      <selection pane="bottomLeft" activeCell="A9" sqref="A9"/>
      <selection pane="bottomRight" activeCell="D71" sqref="D71"/>
    </sheetView>
  </sheetViews>
  <sheetFormatPr defaultColWidth="9.140625" defaultRowHeight="14.25" x14ac:dyDescent="0.2"/>
  <cols>
    <col min="1" max="1" width="8" style="4" customWidth="1"/>
    <col min="2" max="2" width="46.28515625" style="4" customWidth="1"/>
    <col min="3" max="4" width="19" style="9" customWidth="1"/>
    <col min="5" max="5" width="11.140625" style="4" bestFit="1" customWidth="1"/>
    <col min="6" max="16384" width="9.140625" style="4"/>
  </cols>
  <sheetData>
    <row r="1" spans="1:4" x14ac:dyDescent="0.2">
      <c r="A1" s="1"/>
      <c r="B1" s="2" t="s">
        <v>0</v>
      </c>
      <c r="C1" s="3"/>
      <c r="D1" s="3"/>
    </row>
    <row r="3" spans="1:4" x14ac:dyDescent="0.2">
      <c r="A3" s="5" t="str">
        <f>+[1]nuur1!A3</f>
        <v>"ГОВЬ" ХК-ийн</v>
      </c>
      <c r="C3" s="6"/>
      <c r="D3" s="7" t="str">
        <f>+[1]nuur1!A7</f>
        <v>2020  оны  06  сарын 30 өдөр</v>
      </c>
    </row>
    <row r="4" spans="1:4" x14ac:dyDescent="0.2">
      <c r="A4" s="2" t="s">
        <v>1</v>
      </c>
      <c r="D4" s="7" t="s">
        <v>2</v>
      </c>
    </row>
    <row r="5" spans="1:4" x14ac:dyDescent="0.2">
      <c r="A5" s="78" t="s">
        <v>3</v>
      </c>
      <c r="B5" s="80" t="s">
        <v>4</v>
      </c>
      <c r="C5" s="82" t="s">
        <v>5</v>
      </c>
      <c r="D5" s="82"/>
    </row>
    <row r="6" spans="1:4" x14ac:dyDescent="0.2">
      <c r="A6" s="79"/>
      <c r="B6" s="81"/>
      <c r="C6" s="10" t="s">
        <v>6</v>
      </c>
      <c r="D6" s="10" t="s">
        <v>7</v>
      </c>
    </row>
    <row r="7" spans="1:4" x14ac:dyDescent="0.2">
      <c r="A7" s="11" t="s">
        <v>8</v>
      </c>
      <c r="B7" s="11" t="s">
        <v>9</v>
      </c>
      <c r="C7" s="12"/>
      <c r="D7" s="12"/>
    </row>
    <row r="8" spans="1:4" x14ac:dyDescent="0.2">
      <c r="A8" s="11" t="s">
        <v>10</v>
      </c>
      <c r="B8" s="11" t="s">
        <v>11</v>
      </c>
      <c r="C8" s="12"/>
      <c r="D8" s="12"/>
    </row>
    <row r="9" spans="1:4" x14ac:dyDescent="0.2">
      <c r="A9" s="11" t="s">
        <v>12</v>
      </c>
      <c r="B9" s="11" t="s">
        <v>13</v>
      </c>
      <c r="C9" s="67">
        <v>10641743.6418494</v>
      </c>
      <c r="D9" s="67">
        <v>3111035.5957585</v>
      </c>
    </row>
    <row r="10" spans="1:4" x14ac:dyDescent="0.2">
      <c r="A10" s="11" t="s">
        <v>14</v>
      </c>
      <c r="B10" s="11" t="s">
        <v>15</v>
      </c>
      <c r="C10" s="67">
        <v>7994647.8091905005</v>
      </c>
      <c r="D10" s="67">
        <v>9414766.4796343017</v>
      </c>
    </row>
    <row r="11" spans="1:4" x14ac:dyDescent="0.2">
      <c r="A11" s="11" t="s">
        <v>16</v>
      </c>
      <c r="B11" s="11" t="s">
        <v>17</v>
      </c>
      <c r="C11" s="67">
        <v>1896424.8989551994</v>
      </c>
      <c r="D11" s="67">
        <v>1650178.7767598</v>
      </c>
    </row>
    <row r="12" spans="1:4" x14ac:dyDescent="0.2">
      <c r="A12" s="11" t="s">
        <v>18</v>
      </c>
      <c r="B12" s="11" t="s">
        <v>19</v>
      </c>
      <c r="C12" s="67">
        <v>3591873.1777900001</v>
      </c>
      <c r="D12" s="67">
        <v>587135.36242679995</v>
      </c>
    </row>
    <row r="13" spans="1:4" x14ac:dyDescent="0.2">
      <c r="A13" s="11" t="s">
        <v>20</v>
      </c>
      <c r="B13" s="11" t="s">
        <v>21</v>
      </c>
      <c r="C13" s="67">
        <v>0</v>
      </c>
      <c r="D13" s="67">
        <v>0</v>
      </c>
    </row>
    <row r="14" spans="1:4" x14ac:dyDescent="0.2">
      <c r="A14" s="11" t="s">
        <v>22</v>
      </c>
      <c r="B14" s="11" t="s">
        <v>23</v>
      </c>
      <c r="C14" s="67">
        <v>178701232.78995252</v>
      </c>
      <c r="D14" s="67">
        <v>220816610.23897064</v>
      </c>
    </row>
    <row r="15" spans="1:4" x14ac:dyDescent="0.2">
      <c r="A15" s="11" t="s">
        <v>24</v>
      </c>
      <c r="B15" s="11" t="s">
        <v>25</v>
      </c>
      <c r="C15" s="67">
        <v>3975263.1978399996</v>
      </c>
      <c r="D15" s="67">
        <v>3738029.6435210998</v>
      </c>
    </row>
    <row r="16" spans="1:4" x14ac:dyDescent="0.2">
      <c r="A16" s="11" t="s">
        <v>26</v>
      </c>
      <c r="B16" s="11" t="s">
        <v>27</v>
      </c>
      <c r="C16" s="67">
        <v>0</v>
      </c>
      <c r="D16" s="67">
        <v>0</v>
      </c>
    </row>
    <row r="17" spans="1:4" ht="28.5" x14ac:dyDescent="0.2">
      <c r="A17" s="11" t="s">
        <v>28</v>
      </c>
      <c r="B17" s="14" t="s">
        <v>29</v>
      </c>
      <c r="C17" s="67">
        <v>0</v>
      </c>
      <c r="D17" s="67">
        <v>0</v>
      </c>
    </row>
    <row r="18" spans="1:4" x14ac:dyDescent="0.2">
      <c r="A18" s="11" t="s">
        <v>30</v>
      </c>
      <c r="B18" s="11"/>
      <c r="C18" s="67"/>
      <c r="D18" s="67"/>
    </row>
    <row r="19" spans="1:4" s="16" customFormat="1" ht="13.5" thickBot="1" x14ac:dyDescent="0.25">
      <c r="A19" s="15" t="s">
        <v>31</v>
      </c>
      <c r="B19" s="15" t="s">
        <v>32</v>
      </c>
      <c r="C19" s="68">
        <v>206801185.51557761</v>
      </c>
      <c r="D19" s="68">
        <v>239317756.09707114</v>
      </c>
    </row>
    <row r="20" spans="1:4" s="16" customFormat="1" ht="12.75" x14ac:dyDescent="0.2">
      <c r="A20" s="15" t="s">
        <v>33</v>
      </c>
      <c r="B20" s="15" t="s">
        <v>34</v>
      </c>
      <c r="C20" s="69"/>
      <c r="D20" s="69"/>
    </row>
    <row r="21" spans="1:4" x14ac:dyDescent="0.2">
      <c r="A21" s="11" t="s">
        <v>35</v>
      </c>
      <c r="B21" s="11" t="s">
        <v>36</v>
      </c>
      <c r="C21" s="67">
        <v>115795872.22025019</v>
      </c>
      <c r="D21" s="67">
        <v>110409252.818358</v>
      </c>
    </row>
    <row r="22" spans="1:4" x14ac:dyDescent="0.2">
      <c r="A22" s="11" t="s">
        <v>37</v>
      </c>
      <c r="B22" s="11" t="s">
        <v>38</v>
      </c>
      <c r="C22" s="67">
        <v>2728850.8851362001</v>
      </c>
      <c r="D22" s="67">
        <v>2137437.9069059845</v>
      </c>
    </row>
    <row r="23" spans="1:4" x14ac:dyDescent="0.2">
      <c r="A23" s="11" t="s">
        <v>39</v>
      </c>
      <c r="B23" s="11" t="s">
        <v>40</v>
      </c>
      <c r="C23" s="67">
        <v>0</v>
      </c>
      <c r="D23" s="67">
        <v>0</v>
      </c>
    </row>
    <row r="24" spans="1:4" x14ac:dyDescent="0.2">
      <c r="A24" s="11" t="s">
        <v>41</v>
      </c>
      <c r="B24" s="11" t="s">
        <v>42</v>
      </c>
      <c r="C24" s="67"/>
      <c r="D24" s="67"/>
    </row>
    <row r="25" spans="1:4" x14ac:dyDescent="0.2">
      <c r="A25" s="11" t="s">
        <v>43</v>
      </c>
      <c r="B25" s="11" t="s">
        <v>44</v>
      </c>
      <c r="C25" s="67">
        <v>0</v>
      </c>
      <c r="D25" s="67">
        <v>0</v>
      </c>
    </row>
    <row r="26" spans="1:4" x14ac:dyDescent="0.2">
      <c r="A26" s="11" t="s">
        <v>45</v>
      </c>
      <c r="B26" s="11" t="s">
        <v>46</v>
      </c>
      <c r="C26" s="67">
        <v>2710342.7020399999</v>
      </c>
      <c r="D26" s="67">
        <v>3845269.21398</v>
      </c>
    </row>
    <row r="27" spans="1:4" x14ac:dyDescent="0.2">
      <c r="A27" s="11" t="s">
        <v>47</v>
      </c>
      <c r="B27" s="14" t="s">
        <v>48</v>
      </c>
      <c r="C27" s="67">
        <v>18247143.8343</v>
      </c>
      <c r="D27" s="67">
        <v>18345541.697689999</v>
      </c>
    </row>
    <row r="28" spans="1:4" x14ac:dyDescent="0.2">
      <c r="A28" s="11" t="s">
        <v>49</v>
      </c>
      <c r="B28" s="11" t="s">
        <v>50</v>
      </c>
      <c r="C28" s="67">
        <v>216514.84418000001</v>
      </c>
      <c r="D28" s="67">
        <v>221318.24851200002</v>
      </c>
    </row>
    <row r="29" spans="1:4" x14ac:dyDescent="0.2">
      <c r="A29" s="11" t="s">
        <v>51</v>
      </c>
      <c r="B29" s="11"/>
      <c r="C29" s="67">
        <v>0</v>
      </c>
      <c r="D29" s="67">
        <v>0</v>
      </c>
    </row>
    <row r="30" spans="1:4" s="16" customFormat="1" ht="12.75" x14ac:dyDescent="0.2">
      <c r="A30" s="15" t="s">
        <v>52</v>
      </c>
      <c r="B30" s="15" t="s">
        <v>53</v>
      </c>
      <c r="C30" s="70">
        <v>139698724.48591635</v>
      </c>
      <c r="D30" s="70">
        <v>134958819.885456</v>
      </c>
    </row>
    <row r="31" spans="1:4" s="16" customFormat="1" ht="13.5" thickBot="1" x14ac:dyDescent="0.25">
      <c r="A31" s="15" t="s">
        <v>54</v>
      </c>
      <c r="B31" s="15" t="s">
        <v>55</v>
      </c>
      <c r="C31" s="71">
        <v>346499910.00149393</v>
      </c>
      <c r="D31" s="71">
        <v>374276575.98252714</v>
      </c>
    </row>
    <row r="32" spans="1:4" s="16" customFormat="1" ht="12.75" x14ac:dyDescent="0.2">
      <c r="A32" s="15" t="s">
        <v>56</v>
      </c>
      <c r="B32" s="15" t="s">
        <v>57</v>
      </c>
      <c r="C32" s="69"/>
      <c r="D32" s="69"/>
    </row>
    <row r="33" spans="1:4" x14ac:dyDescent="0.2">
      <c r="A33" s="11" t="s">
        <v>58</v>
      </c>
      <c r="B33" s="11" t="s">
        <v>59</v>
      </c>
      <c r="C33" s="67"/>
      <c r="D33" s="67"/>
    </row>
    <row r="34" spans="1:4" x14ac:dyDescent="0.2">
      <c r="A34" s="11" t="s">
        <v>60</v>
      </c>
      <c r="B34" s="11" t="s">
        <v>61</v>
      </c>
      <c r="C34" s="67"/>
      <c r="D34" s="67"/>
    </row>
    <row r="35" spans="1:4" x14ac:dyDescent="0.2">
      <c r="A35" s="11" t="s">
        <v>62</v>
      </c>
      <c r="B35" s="11" t="s">
        <v>63</v>
      </c>
      <c r="C35" s="67">
        <v>547663.39642660285</v>
      </c>
      <c r="D35" s="67">
        <v>1086055.7738361994</v>
      </c>
    </row>
    <row r="36" spans="1:4" x14ac:dyDescent="0.2">
      <c r="A36" s="11" t="s">
        <v>64</v>
      </c>
      <c r="B36" s="11" t="s">
        <v>65</v>
      </c>
      <c r="C36" s="67">
        <v>1448397.8098591999</v>
      </c>
      <c r="D36" s="67">
        <v>2139126.2043499998</v>
      </c>
    </row>
    <row r="37" spans="1:4" x14ac:dyDescent="0.2">
      <c r="A37" s="11" t="s">
        <v>66</v>
      </c>
      <c r="B37" s="11" t="s">
        <v>67</v>
      </c>
      <c r="C37" s="67">
        <v>1916587.9496299999</v>
      </c>
      <c r="D37" s="67">
        <v>693740.71040559991</v>
      </c>
    </row>
    <row r="38" spans="1:4" x14ac:dyDescent="0.2">
      <c r="A38" s="11" t="s">
        <v>68</v>
      </c>
      <c r="B38" s="11" t="s">
        <v>69</v>
      </c>
      <c r="C38" s="67">
        <v>0</v>
      </c>
      <c r="D38" s="67">
        <v>0</v>
      </c>
    </row>
    <row r="39" spans="1:4" x14ac:dyDescent="0.2">
      <c r="A39" s="11" t="s">
        <v>70</v>
      </c>
      <c r="B39" s="11" t="s">
        <v>71</v>
      </c>
      <c r="C39" s="67">
        <v>186242615.94859999</v>
      </c>
      <c r="D39" s="67">
        <v>138270114.54032001</v>
      </c>
    </row>
    <row r="40" spans="1:4" x14ac:dyDescent="0.2">
      <c r="A40" s="11" t="s">
        <v>72</v>
      </c>
      <c r="B40" s="11" t="s">
        <v>73</v>
      </c>
      <c r="C40" s="67">
        <v>3025345.5979800001</v>
      </c>
      <c r="D40" s="67">
        <v>1895272.4816399999</v>
      </c>
    </row>
    <row r="41" spans="1:4" x14ac:dyDescent="0.2">
      <c r="A41" s="11" t="s">
        <v>74</v>
      </c>
      <c r="B41" s="11" t="s">
        <v>75</v>
      </c>
      <c r="C41" s="67">
        <v>167495.53263</v>
      </c>
      <c r="D41" s="67">
        <v>167297.76394999999</v>
      </c>
    </row>
    <row r="42" spans="1:4" x14ac:dyDescent="0.2">
      <c r="A42" s="11" t="s">
        <v>76</v>
      </c>
      <c r="B42" s="11" t="s">
        <v>77</v>
      </c>
      <c r="C42" s="67">
        <v>2153354.3450599997</v>
      </c>
      <c r="D42" s="67">
        <v>1321989.8012899999</v>
      </c>
    </row>
    <row r="43" spans="1:4" x14ac:dyDescent="0.2">
      <c r="A43" s="11" t="s">
        <v>78</v>
      </c>
      <c r="B43" s="11" t="s">
        <v>79</v>
      </c>
      <c r="C43" s="67"/>
      <c r="D43" s="67"/>
    </row>
    <row r="44" spans="1:4" x14ac:dyDescent="0.2">
      <c r="A44" s="11" t="s">
        <v>80</v>
      </c>
      <c r="B44" s="11" t="s">
        <v>81</v>
      </c>
      <c r="C44" s="67">
        <v>35323751.908490002</v>
      </c>
      <c r="D44" s="67">
        <v>32052551.867694203</v>
      </c>
    </row>
    <row r="45" spans="1:4" ht="42.75" x14ac:dyDescent="0.2">
      <c r="A45" s="11" t="s">
        <v>82</v>
      </c>
      <c r="B45" s="14" t="s">
        <v>83</v>
      </c>
      <c r="C45" s="67">
        <v>0</v>
      </c>
      <c r="D45" s="67">
        <v>0</v>
      </c>
    </row>
    <row r="46" spans="1:4" x14ac:dyDescent="0.2">
      <c r="A46" s="11" t="s">
        <v>84</v>
      </c>
      <c r="B46" s="11"/>
      <c r="C46" s="67"/>
      <c r="D46" s="67"/>
    </row>
    <row r="47" spans="1:4" s="16" customFormat="1" ht="13.5" thickBot="1" x14ac:dyDescent="0.25">
      <c r="A47" s="15" t="s">
        <v>85</v>
      </c>
      <c r="B47" s="15" t="s">
        <v>86</v>
      </c>
      <c r="C47" s="68">
        <v>230825212.48868585</v>
      </c>
      <c r="D47" s="68">
        <v>177626149.14349604</v>
      </c>
    </row>
    <row r="48" spans="1:4" s="16" customFormat="1" ht="12.75" x14ac:dyDescent="0.2">
      <c r="A48" s="15" t="s">
        <v>87</v>
      </c>
      <c r="B48" s="15" t="s">
        <v>88</v>
      </c>
      <c r="C48" s="69"/>
      <c r="D48" s="69"/>
    </row>
    <row r="49" spans="1:4" x14ac:dyDescent="0.2">
      <c r="A49" s="11" t="s">
        <v>89</v>
      </c>
      <c r="B49" s="11" t="s">
        <v>90</v>
      </c>
      <c r="C49" s="67">
        <v>32560000</v>
      </c>
      <c r="D49" s="67">
        <v>132234897.75961</v>
      </c>
    </row>
    <row r="50" spans="1:4" x14ac:dyDescent="0.2">
      <c r="A50" s="11" t="s">
        <v>91</v>
      </c>
      <c r="B50" s="11" t="s">
        <v>79</v>
      </c>
      <c r="C50" s="67">
        <v>0</v>
      </c>
      <c r="D50" s="67">
        <v>0</v>
      </c>
    </row>
    <row r="51" spans="1:4" x14ac:dyDescent="0.2">
      <c r="A51" s="11" t="s">
        <v>92</v>
      </c>
      <c r="B51" s="11" t="s">
        <v>93</v>
      </c>
      <c r="C51" s="67">
        <v>0</v>
      </c>
      <c r="D51" s="67">
        <v>0</v>
      </c>
    </row>
    <row r="52" spans="1:4" x14ac:dyDescent="0.2">
      <c r="A52" s="11" t="s">
        <v>94</v>
      </c>
      <c r="B52" s="11" t="s">
        <v>95</v>
      </c>
      <c r="C52" s="67">
        <v>3951312.7950800001</v>
      </c>
      <c r="D52" s="67">
        <v>6708790.1203941144</v>
      </c>
    </row>
    <row r="53" spans="1:4" x14ac:dyDescent="0.2">
      <c r="A53" s="11" t="s">
        <v>96</v>
      </c>
      <c r="B53" s="11"/>
      <c r="C53" s="67">
        <v>0</v>
      </c>
      <c r="D53" s="67">
        <v>0</v>
      </c>
    </row>
    <row r="54" spans="1:4" s="16" customFormat="1" ht="12.75" x14ac:dyDescent="0.2">
      <c r="A54" s="15" t="s">
        <v>97</v>
      </c>
      <c r="B54" s="15" t="s">
        <v>98</v>
      </c>
      <c r="C54" s="70">
        <v>36511312.795079999</v>
      </c>
      <c r="D54" s="70">
        <v>138943687.88000411</v>
      </c>
    </row>
    <row r="55" spans="1:4" s="16" customFormat="1" ht="13.5" thickBot="1" x14ac:dyDescent="0.25">
      <c r="A55" s="15" t="s">
        <v>99</v>
      </c>
      <c r="B55" s="15" t="s">
        <v>100</v>
      </c>
      <c r="C55" s="68">
        <v>267336525.283766</v>
      </c>
      <c r="D55" s="68">
        <v>316569837.02350014</v>
      </c>
    </row>
    <row r="56" spans="1:4" s="16" customFormat="1" ht="12.75" x14ac:dyDescent="0.2">
      <c r="A56" s="15" t="s">
        <v>101</v>
      </c>
      <c r="B56" s="15" t="s">
        <v>102</v>
      </c>
      <c r="C56" s="69"/>
      <c r="D56" s="69"/>
    </row>
    <row r="57" spans="1:4" x14ac:dyDescent="0.2">
      <c r="A57" s="11" t="s">
        <v>103</v>
      </c>
      <c r="B57" s="11" t="s">
        <v>104</v>
      </c>
      <c r="C57" s="67"/>
      <c r="D57" s="67"/>
    </row>
    <row r="58" spans="1:4" x14ac:dyDescent="0.2">
      <c r="A58" s="11" t="s">
        <v>105</v>
      </c>
      <c r="B58" s="11" t="s">
        <v>106</v>
      </c>
      <c r="C58" s="67">
        <v>0</v>
      </c>
      <c r="D58" s="67">
        <v>0</v>
      </c>
    </row>
    <row r="59" spans="1:4" x14ac:dyDescent="0.2">
      <c r="A59" s="11" t="s">
        <v>107</v>
      </c>
      <c r="B59" s="11" t="s">
        <v>108</v>
      </c>
      <c r="C59" s="67">
        <v>780112.5</v>
      </c>
      <c r="D59" s="67">
        <v>780112.5</v>
      </c>
    </row>
    <row r="60" spans="1:4" x14ac:dyDescent="0.2">
      <c r="A60" s="11" t="s">
        <v>109</v>
      </c>
      <c r="B60" s="11" t="s">
        <v>110</v>
      </c>
      <c r="C60" s="67"/>
      <c r="D60" s="67"/>
    </row>
    <row r="61" spans="1:4" x14ac:dyDescent="0.2">
      <c r="A61" s="11" t="s">
        <v>111</v>
      </c>
      <c r="B61" s="11" t="s">
        <v>112</v>
      </c>
      <c r="C61" s="67"/>
      <c r="D61" s="67"/>
    </row>
    <row r="62" spans="1:4" x14ac:dyDescent="0.2">
      <c r="A62" s="11" t="s">
        <v>113</v>
      </c>
      <c r="B62" s="11" t="s">
        <v>114</v>
      </c>
      <c r="C62" s="67">
        <v>15647697</v>
      </c>
      <c r="D62" s="67">
        <v>15647697</v>
      </c>
    </row>
    <row r="63" spans="1:4" x14ac:dyDescent="0.2">
      <c r="A63" s="11" t="s">
        <v>115</v>
      </c>
      <c r="B63" s="11" t="s">
        <v>116</v>
      </c>
      <c r="C63" s="67">
        <v>-278529.55483142461</v>
      </c>
      <c r="D63" s="67">
        <v>-338207.94095452497</v>
      </c>
    </row>
    <row r="64" spans="1:4" x14ac:dyDescent="0.2">
      <c r="A64" s="11" t="s">
        <v>117</v>
      </c>
      <c r="B64" s="11" t="s">
        <v>118</v>
      </c>
      <c r="C64" s="67"/>
      <c r="D64" s="67"/>
    </row>
    <row r="65" spans="1:6" x14ac:dyDescent="0.2">
      <c r="A65" s="11" t="s">
        <v>119</v>
      </c>
      <c r="B65" s="11" t="s">
        <v>120</v>
      </c>
      <c r="C65" s="67">
        <v>63014104.772935845</v>
      </c>
      <c r="D65" s="67">
        <v>41617137.399999999</v>
      </c>
    </row>
    <row r="66" spans="1:6" x14ac:dyDescent="0.2">
      <c r="A66" s="11" t="s">
        <v>121</v>
      </c>
      <c r="B66" s="11"/>
      <c r="C66" s="67"/>
      <c r="D66" s="67"/>
    </row>
    <row r="67" spans="1:6" s="16" customFormat="1" ht="13.5" thickBot="1" x14ac:dyDescent="0.25">
      <c r="A67" s="15" t="s">
        <v>122</v>
      </c>
      <c r="B67" s="15" t="s">
        <v>123</v>
      </c>
      <c r="C67" s="68">
        <v>79163384.718104422</v>
      </c>
      <c r="D67" s="68">
        <v>57706738.95904547</v>
      </c>
    </row>
    <row r="68" spans="1:6" s="16" customFormat="1" ht="13.5" thickBot="1" x14ac:dyDescent="0.25">
      <c r="A68" s="15" t="s">
        <v>124</v>
      </c>
      <c r="B68" s="15" t="s">
        <v>125</v>
      </c>
      <c r="C68" s="71">
        <v>346499910.00187039</v>
      </c>
      <c r="D68" s="71">
        <v>374276575.98254561</v>
      </c>
      <c r="E68" s="61"/>
      <c r="F68" s="62"/>
    </row>
    <row r="69" spans="1:6" x14ac:dyDescent="0.2">
      <c r="C69" s="17"/>
      <c r="D69" s="17"/>
    </row>
    <row r="70" spans="1:6" x14ac:dyDescent="0.2">
      <c r="B70" s="1" t="str">
        <f>+[1]nuur1!A19</f>
        <v xml:space="preserve">                                       Гүйцэтгэх  Захирал:        ________________                              /Ц.Баатарсайхан/</v>
      </c>
    </row>
    <row r="72" spans="1:6" x14ac:dyDescent="0.2">
      <c r="B72" s="1" t="str">
        <f>+[1]nuur1!A21</f>
        <v xml:space="preserve">                                             СБУГ-ийн захирал:        ________________               /Г.Сэлэнгэ/</v>
      </c>
    </row>
  </sheetData>
  <mergeCells count="3">
    <mergeCell ref="A5:A6"/>
    <mergeCell ref="B5:B6"/>
    <mergeCell ref="C5:D5"/>
  </mergeCells>
  <printOptions horizontalCentered="1"/>
  <pageMargins left="0.3" right="0.25" top="0.35" bottom="0.39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D39"/>
  <sheetViews>
    <sheetView zoomScale="80" zoomScaleNormal="80" workbookViewId="0">
      <pane xSplit="3" ySplit="6" topLeftCell="D16" activePane="bottomRight" state="frozen"/>
      <selection pane="topRight" activeCell="D1" sqref="D1"/>
      <selection pane="bottomLeft" activeCell="A7" sqref="A7"/>
      <selection pane="bottomRight" activeCell="E27" sqref="E27"/>
    </sheetView>
  </sheetViews>
  <sheetFormatPr defaultColWidth="9.140625" defaultRowHeight="14.25" x14ac:dyDescent="0.25"/>
  <cols>
    <col min="1" max="1" width="8" style="18" customWidth="1"/>
    <col min="2" max="2" width="44.28515625" style="18" customWidth="1"/>
    <col min="3" max="3" width="17.42578125" style="20" bestFit="1" customWidth="1"/>
    <col min="4" max="4" width="17.85546875" style="20" customWidth="1"/>
    <col min="5" max="16384" width="9.140625" style="18"/>
  </cols>
  <sheetData>
    <row r="2" spans="1:4" x14ac:dyDescent="0.25">
      <c r="A2" s="83" t="s">
        <v>126</v>
      </c>
      <c r="B2" s="83"/>
      <c r="C2" s="83"/>
      <c r="D2" s="83"/>
    </row>
    <row r="4" spans="1:4" x14ac:dyDescent="0.25">
      <c r="A4" s="19" t="str">
        <f>+[1]nuur1!A3</f>
        <v>"ГОВЬ" ХК-ийн</v>
      </c>
      <c r="D4" s="21" t="str">
        <f>+[1]nuur1!A7</f>
        <v>2020  оны  06  сарын 30 өдөр</v>
      </c>
    </row>
    <row r="5" spans="1:4" x14ac:dyDescent="0.25">
      <c r="A5" s="22" t="s">
        <v>1</v>
      </c>
      <c r="D5" s="23" t="s">
        <v>2</v>
      </c>
    </row>
    <row r="6" spans="1:4" ht="28.5" x14ac:dyDescent="0.25">
      <c r="A6" s="24" t="s">
        <v>3</v>
      </c>
      <c r="B6" s="25" t="s">
        <v>4</v>
      </c>
      <c r="C6" s="26" t="s">
        <v>127</v>
      </c>
      <c r="D6" s="26" t="s">
        <v>128</v>
      </c>
    </row>
    <row r="7" spans="1:4" s="29" customFormat="1" ht="17.25" customHeight="1" x14ac:dyDescent="0.2">
      <c r="A7" s="27">
        <v>1</v>
      </c>
      <c r="B7" s="28" t="s">
        <v>129</v>
      </c>
      <c r="C7" s="65">
        <v>209748268.04014945</v>
      </c>
      <c r="D7" s="65">
        <v>37461893.838236004</v>
      </c>
    </row>
    <row r="8" spans="1:4" ht="17.25" customHeight="1" x14ac:dyDescent="0.25">
      <c r="A8" s="30">
        <v>2</v>
      </c>
      <c r="B8" s="31" t="s">
        <v>130</v>
      </c>
      <c r="C8" s="66">
        <v>141951916.95290592</v>
      </c>
      <c r="D8" s="66">
        <v>25149621.072520919</v>
      </c>
    </row>
    <row r="9" spans="1:4" s="29" customFormat="1" ht="17.25" customHeight="1" x14ac:dyDescent="0.2">
      <c r="A9" s="27">
        <v>3</v>
      </c>
      <c r="B9" s="28" t="s">
        <v>131</v>
      </c>
      <c r="C9" s="65">
        <v>67796351.087243527</v>
      </c>
      <c r="D9" s="65">
        <v>12312272.765715085</v>
      </c>
    </row>
    <row r="10" spans="1:4" ht="17.25" customHeight="1" x14ac:dyDescent="0.25">
      <c r="A10" s="30">
        <v>4</v>
      </c>
      <c r="B10" s="31" t="s">
        <v>132</v>
      </c>
      <c r="C10" s="66">
        <v>223710.01306940001</v>
      </c>
      <c r="D10" s="66">
        <v>144526.40002</v>
      </c>
    </row>
    <row r="11" spans="1:4" ht="17.25" customHeight="1" x14ac:dyDescent="0.25">
      <c r="A11" s="30">
        <v>5</v>
      </c>
      <c r="B11" s="31" t="s">
        <v>133</v>
      </c>
      <c r="C11" s="66">
        <v>219125.77718490001</v>
      </c>
      <c r="D11" s="66">
        <v>24287.834795999996</v>
      </c>
    </row>
    <row r="12" spans="1:4" ht="17.25" customHeight="1" x14ac:dyDescent="0.25">
      <c r="A12" s="30">
        <v>6</v>
      </c>
      <c r="B12" s="31" t="s">
        <v>134</v>
      </c>
      <c r="C12" s="66">
        <v>0</v>
      </c>
      <c r="D12" s="66">
        <v>0</v>
      </c>
    </row>
    <row r="13" spans="1:4" ht="17.25" customHeight="1" x14ac:dyDescent="0.25">
      <c r="A13" s="30">
        <v>7</v>
      </c>
      <c r="B13" s="31" t="s">
        <v>135</v>
      </c>
      <c r="C13" s="66">
        <v>0</v>
      </c>
      <c r="D13" s="66">
        <v>0</v>
      </c>
    </row>
    <row r="14" spans="1:4" ht="17.25" customHeight="1" x14ac:dyDescent="0.25">
      <c r="A14" s="30">
        <v>8</v>
      </c>
      <c r="B14" s="31" t="s">
        <v>136</v>
      </c>
      <c r="C14" s="66">
        <v>268476.16232</v>
      </c>
      <c r="D14" s="66">
        <v>117399.93743590001</v>
      </c>
    </row>
    <row r="15" spans="1:4" ht="17.25" customHeight="1" x14ac:dyDescent="0.25">
      <c r="A15" s="30">
        <v>9</v>
      </c>
      <c r="B15" s="31" t="s">
        <v>137</v>
      </c>
      <c r="C15" s="66">
        <v>27778398.499206308</v>
      </c>
      <c r="D15" s="66">
        <v>11818100.269622315</v>
      </c>
    </row>
    <row r="16" spans="1:4" ht="17.25" customHeight="1" x14ac:dyDescent="0.25">
      <c r="A16" s="30">
        <v>10</v>
      </c>
      <c r="B16" s="31" t="s">
        <v>138</v>
      </c>
      <c r="C16" s="66">
        <v>10095411.435906954</v>
      </c>
      <c r="D16" s="66">
        <v>5660058.2398600001</v>
      </c>
    </row>
    <row r="17" spans="1:4" ht="17.25" customHeight="1" x14ac:dyDescent="0.25">
      <c r="A17" s="30">
        <v>11</v>
      </c>
      <c r="B17" s="31" t="s">
        <v>139</v>
      </c>
      <c r="C17" s="66">
        <v>21974415.091746472</v>
      </c>
      <c r="D17" s="66">
        <v>15391440.23554403</v>
      </c>
    </row>
    <row r="18" spans="1:4" ht="17.25" customHeight="1" x14ac:dyDescent="0.25">
      <c r="A18" s="30">
        <v>12</v>
      </c>
      <c r="B18" s="31" t="s">
        <v>140</v>
      </c>
      <c r="C18" s="66">
        <v>1126572.95982</v>
      </c>
      <c r="D18" s="66">
        <v>182365.46848000001</v>
      </c>
    </row>
    <row r="19" spans="1:4" ht="17.25" customHeight="1" x14ac:dyDescent="0.25">
      <c r="A19" s="30">
        <v>13</v>
      </c>
      <c r="B19" s="31" t="s">
        <v>141</v>
      </c>
      <c r="C19" s="66">
        <v>-3984359.2046564999</v>
      </c>
      <c r="D19" s="66">
        <v>-2107555.0337800002</v>
      </c>
    </row>
    <row r="20" spans="1:4" ht="17.25" customHeight="1" x14ac:dyDescent="0.25">
      <c r="A20" s="30">
        <v>14</v>
      </c>
      <c r="B20" s="31" t="s">
        <v>142</v>
      </c>
      <c r="C20" s="66">
        <v>-7101.9604599999957</v>
      </c>
      <c r="D20" s="66">
        <v>31483.753370000002</v>
      </c>
    </row>
    <row r="21" spans="1:4" ht="17.25" customHeight="1" x14ac:dyDescent="0.25">
      <c r="A21" s="30">
        <v>15</v>
      </c>
      <c r="B21" s="31" t="s">
        <v>143</v>
      </c>
      <c r="C21" s="66">
        <v>0</v>
      </c>
      <c r="D21" s="66">
        <v>0</v>
      </c>
    </row>
    <row r="22" spans="1:4" ht="17.25" customHeight="1" x14ac:dyDescent="0.25">
      <c r="A22" s="30">
        <v>16</v>
      </c>
      <c r="B22" s="31" t="s">
        <v>144</v>
      </c>
      <c r="C22" s="66">
        <v>546031.27520999906</v>
      </c>
      <c r="D22" s="66">
        <v>0</v>
      </c>
    </row>
    <row r="23" spans="1:4" ht="17.25" customHeight="1" x14ac:dyDescent="0.25">
      <c r="A23" s="30">
        <v>17</v>
      </c>
      <c r="B23" s="31" t="s">
        <v>145</v>
      </c>
      <c r="C23" s="66">
        <v>0</v>
      </c>
      <c r="D23" s="66">
        <v>0</v>
      </c>
    </row>
    <row r="24" spans="1:4" s="29" customFormat="1" ht="17.25" customHeight="1" x14ac:dyDescent="0.2">
      <c r="A24" s="27">
        <v>18</v>
      </c>
      <c r="B24" s="28" t="s">
        <v>146</v>
      </c>
      <c r="C24" s="65">
        <v>4087435.1632315996</v>
      </c>
      <c r="D24" s="65">
        <v>-22529548.55594936</v>
      </c>
    </row>
    <row r="25" spans="1:4" ht="17.25" customHeight="1" x14ac:dyDescent="0.25">
      <c r="A25" s="27">
        <v>19</v>
      </c>
      <c r="B25" s="31" t="s">
        <v>147</v>
      </c>
      <c r="C25" s="66">
        <v>1630962.7821197207</v>
      </c>
      <c r="D25" s="66">
        <v>-1132583.0899649998</v>
      </c>
    </row>
    <row r="26" spans="1:4" s="29" customFormat="1" ht="17.25" customHeight="1" x14ac:dyDescent="0.2">
      <c r="A26" s="27">
        <v>20</v>
      </c>
      <c r="B26" s="28" t="s">
        <v>148</v>
      </c>
      <c r="C26" s="65">
        <v>2456472.3811118747</v>
      </c>
      <c r="D26" s="65">
        <v>-21396965.465984359</v>
      </c>
    </row>
    <row r="27" spans="1:4" ht="17.25" customHeight="1" x14ac:dyDescent="0.25">
      <c r="A27" s="27">
        <v>21</v>
      </c>
      <c r="B27" s="32" t="s">
        <v>149</v>
      </c>
      <c r="C27" s="66"/>
      <c r="D27" s="66"/>
    </row>
    <row r="28" spans="1:4" s="29" customFormat="1" ht="17.25" customHeight="1" x14ac:dyDescent="0.2">
      <c r="A28" s="27">
        <v>22</v>
      </c>
      <c r="B28" s="28" t="s">
        <v>150</v>
      </c>
      <c r="C28" s="65">
        <v>2456.4723811118747</v>
      </c>
      <c r="D28" s="65">
        <v>-21396965.465984359</v>
      </c>
    </row>
    <row r="29" spans="1:4" ht="17.25" customHeight="1" x14ac:dyDescent="0.25">
      <c r="A29" s="27">
        <v>23</v>
      </c>
      <c r="B29" s="28" t="s">
        <v>151</v>
      </c>
      <c r="C29" s="66">
        <v>0</v>
      </c>
      <c r="D29" s="66">
        <v>0</v>
      </c>
    </row>
    <row r="30" spans="1:4" ht="17.25" customHeight="1" x14ac:dyDescent="0.25">
      <c r="A30" s="84"/>
      <c r="B30" s="31" t="s">
        <v>152</v>
      </c>
      <c r="C30" s="66">
        <v>0</v>
      </c>
      <c r="D30" s="66">
        <v>0</v>
      </c>
    </row>
    <row r="31" spans="1:4" ht="17.25" customHeight="1" x14ac:dyDescent="0.25">
      <c r="A31" s="85"/>
      <c r="B31" s="31" t="s">
        <v>153</v>
      </c>
      <c r="C31" s="66">
        <v>0</v>
      </c>
      <c r="D31" s="66">
        <v>0</v>
      </c>
    </row>
    <row r="32" spans="1:4" ht="17.25" customHeight="1" x14ac:dyDescent="0.25">
      <c r="A32" s="86"/>
      <c r="B32" s="31" t="s">
        <v>154</v>
      </c>
      <c r="C32" s="66">
        <v>0</v>
      </c>
      <c r="D32" s="66">
        <v>0</v>
      </c>
    </row>
    <row r="33" spans="1:4" s="29" customFormat="1" ht="17.25" customHeight="1" x14ac:dyDescent="0.2">
      <c r="A33" s="27" t="s">
        <v>155</v>
      </c>
      <c r="B33" s="28" t="s">
        <v>156</v>
      </c>
      <c r="C33" s="65">
        <v>2456472381.1118746</v>
      </c>
      <c r="D33" s="65">
        <v>-21396965.465984359</v>
      </c>
    </row>
    <row r="34" spans="1:4" ht="17.25" customHeight="1" x14ac:dyDescent="0.25">
      <c r="A34" s="30" t="s">
        <v>157</v>
      </c>
      <c r="B34" s="31" t="s">
        <v>158</v>
      </c>
      <c r="C34" s="66">
        <v>0</v>
      </c>
      <c r="D34" s="66"/>
    </row>
    <row r="36" spans="1:4" x14ac:dyDescent="0.25">
      <c r="B36" s="22"/>
      <c r="C36" s="33"/>
    </row>
    <row r="37" spans="1:4" x14ac:dyDescent="0.25">
      <c r="B37" s="34" t="str">
        <f>+[1]balance!B70</f>
        <v xml:space="preserve">                                       Гүйцэтгэх  Захирал:        ________________                              /Ц.Баатарсайхан/</v>
      </c>
      <c r="C37" s="35"/>
    </row>
    <row r="39" spans="1:4" x14ac:dyDescent="0.25">
      <c r="B39" s="34" t="str">
        <f>+[1]balance!B72</f>
        <v xml:space="preserve">                                             СБУГ-ийн захирал:        ________________               /Г.Сэлэнгэ/</v>
      </c>
      <c r="C39" s="35"/>
    </row>
  </sheetData>
  <mergeCells count="2">
    <mergeCell ref="A2:D2"/>
    <mergeCell ref="A30:A32"/>
  </mergeCells>
  <pageMargins left="0.99" right="0.33" top="0.61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62"/>
  <sheetViews>
    <sheetView topLeftCell="A34" zoomScale="80" zoomScaleNormal="80" workbookViewId="0">
      <selection activeCell="E63" sqref="E63"/>
    </sheetView>
  </sheetViews>
  <sheetFormatPr defaultColWidth="9.140625" defaultRowHeight="14.25" x14ac:dyDescent="0.25"/>
  <cols>
    <col min="1" max="1" width="4.85546875" style="18" customWidth="1"/>
    <col min="2" max="2" width="40.85546875" style="18" customWidth="1"/>
    <col min="3" max="3" width="20.42578125" style="20" customWidth="1"/>
    <col min="4" max="4" width="19.140625" style="20" customWidth="1"/>
    <col min="5" max="7" width="12.140625" style="18" customWidth="1"/>
    <col min="8" max="16384" width="9.140625" style="18"/>
  </cols>
  <sheetData>
    <row r="1" spans="1:4" x14ac:dyDescent="0.25">
      <c r="A1" s="83" t="s">
        <v>159</v>
      </c>
      <c r="B1" s="83"/>
      <c r="C1" s="83"/>
      <c r="D1" s="83"/>
    </row>
    <row r="2" spans="1:4" x14ac:dyDescent="0.25">
      <c r="A2" s="22"/>
    </row>
    <row r="3" spans="1:4" x14ac:dyDescent="0.25">
      <c r="A3" s="19" t="str">
        <f>+[1]nuur1!A3</f>
        <v>"ГОВЬ" ХК-ийн</v>
      </c>
      <c r="D3" s="21" t="str">
        <f>+[1]nuur1!A7</f>
        <v>2020  оны  06  сарын 30 өдөр</v>
      </c>
    </row>
    <row r="4" spans="1:4" x14ac:dyDescent="0.25">
      <c r="A4" s="22" t="s">
        <v>1</v>
      </c>
      <c r="D4" s="23" t="s">
        <v>2</v>
      </c>
    </row>
    <row r="5" spans="1:4" ht="30" customHeight="1" x14ac:dyDescent="0.25">
      <c r="A5" s="24" t="s">
        <v>3</v>
      </c>
      <c r="B5" s="25" t="s">
        <v>160</v>
      </c>
      <c r="C5" s="26" t="s">
        <v>127</v>
      </c>
      <c r="D5" s="26" t="s">
        <v>128</v>
      </c>
    </row>
    <row r="6" spans="1:4" s="29" customFormat="1" ht="13.5" customHeight="1" x14ac:dyDescent="0.2">
      <c r="A6" s="28">
        <v>1</v>
      </c>
      <c r="B6" s="36" t="s">
        <v>161</v>
      </c>
      <c r="C6" s="37"/>
      <c r="D6" s="38"/>
    </row>
    <row r="7" spans="1:4" s="29" customFormat="1" ht="13.5" customHeight="1" x14ac:dyDescent="0.2">
      <c r="A7" s="28">
        <v>1.1000000000000001</v>
      </c>
      <c r="B7" s="36" t="s">
        <v>162</v>
      </c>
      <c r="C7" s="72">
        <v>221367729.88902491</v>
      </c>
      <c r="D7" s="72">
        <v>41509337.515159748</v>
      </c>
    </row>
    <row r="8" spans="1:4" ht="13.5" customHeight="1" x14ac:dyDescent="0.25">
      <c r="A8" s="31"/>
      <c r="B8" s="39" t="s">
        <v>163</v>
      </c>
      <c r="C8" s="73">
        <v>220966386.97056535</v>
      </c>
      <c r="D8" s="66">
        <v>40051040.333772555</v>
      </c>
    </row>
    <row r="9" spans="1:4" ht="13.5" customHeight="1" x14ac:dyDescent="0.25">
      <c r="A9" s="31"/>
      <c r="B9" s="39" t="s">
        <v>164</v>
      </c>
      <c r="C9" s="73">
        <v>0</v>
      </c>
      <c r="D9" s="66">
        <v>0</v>
      </c>
    </row>
    <row r="10" spans="1:4" ht="13.5" customHeight="1" x14ac:dyDescent="0.25">
      <c r="A10" s="31"/>
      <c r="B10" s="39" t="s">
        <v>165</v>
      </c>
      <c r="C10" s="73">
        <v>0</v>
      </c>
      <c r="D10" s="66">
        <v>0</v>
      </c>
    </row>
    <row r="11" spans="1:4" ht="13.5" customHeight="1" x14ac:dyDescent="0.25">
      <c r="A11" s="31"/>
      <c r="B11" s="39" t="s">
        <v>166</v>
      </c>
      <c r="C11" s="73">
        <v>0</v>
      </c>
      <c r="D11" s="66">
        <v>0</v>
      </c>
    </row>
    <row r="12" spans="1:4" ht="13.5" customHeight="1" x14ac:dyDescent="0.25">
      <c r="A12" s="31"/>
      <c r="B12" s="39" t="s">
        <v>167</v>
      </c>
      <c r="C12" s="73">
        <v>0</v>
      </c>
      <c r="D12" s="66">
        <v>0</v>
      </c>
    </row>
    <row r="13" spans="1:4" ht="13.5" customHeight="1" x14ac:dyDescent="0.25">
      <c r="A13" s="31"/>
      <c r="B13" s="39" t="s">
        <v>168</v>
      </c>
      <c r="C13" s="73">
        <v>401342.91845956369</v>
      </c>
      <c r="D13" s="66">
        <v>1458297.1813872</v>
      </c>
    </row>
    <row r="14" spans="1:4" s="29" customFormat="1" ht="13.5" customHeight="1" x14ac:dyDescent="0.2">
      <c r="A14" s="28">
        <v>1.2</v>
      </c>
      <c r="B14" s="36" t="s">
        <v>169</v>
      </c>
      <c r="C14" s="65">
        <v>-181279788.9057405</v>
      </c>
      <c r="D14" s="65">
        <v>-96310419.476031497</v>
      </c>
    </row>
    <row r="15" spans="1:4" ht="13.5" customHeight="1" x14ac:dyDescent="0.25">
      <c r="A15" s="31"/>
      <c r="B15" s="39" t="s">
        <v>170</v>
      </c>
      <c r="C15" s="73">
        <v>-29236977.244929001</v>
      </c>
      <c r="D15" s="66">
        <v>-14443132.921819799</v>
      </c>
    </row>
    <row r="16" spans="1:4" ht="13.5" customHeight="1" x14ac:dyDescent="0.25">
      <c r="A16" s="31"/>
      <c r="B16" s="39" t="s">
        <v>171</v>
      </c>
      <c r="C16" s="73">
        <v>-7776536.8451400017</v>
      </c>
      <c r="D16" s="66">
        <v>-1260239.3165399001</v>
      </c>
    </row>
    <row r="17" spans="1:4" ht="13.5" customHeight="1" x14ac:dyDescent="0.25">
      <c r="A17" s="31"/>
      <c r="B17" s="39" t="s">
        <v>172</v>
      </c>
      <c r="C17" s="73">
        <v>-70565075.856200904</v>
      </c>
      <c r="D17" s="66">
        <v>-49189756.223637499</v>
      </c>
    </row>
    <row r="18" spans="1:4" ht="13.5" customHeight="1" x14ac:dyDescent="0.25">
      <c r="A18" s="31"/>
      <c r="B18" s="39" t="s">
        <v>173</v>
      </c>
      <c r="C18" s="73">
        <v>-3873748.1321876999</v>
      </c>
      <c r="D18" s="66">
        <v>-1969548.4809671002</v>
      </c>
    </row>
    <row r="19" spans="1:4" ht="13.5" customHeight="1" x14ac:dyDescent="0.25">
      <c r="A19" s="31"/>
      <c r="B19" s="39" t="s">
        <v>174</v>
      </c>
      <c r="C19" s="73">
        <v>-3177542.5069904993</v>
      </c>
      <c r="D19" s="66">
        <v>-1340575.1347685</v>
      </c>
    </row>
    <row r="20" spans="1:4" ht="13.5" customHeight="1" x14ac:dyDescent="0.25">
      <c r="A20" s="31"/>
      <c r="B20" s="39" t="s">
        <v>175</v>
      </c>
      <c r="C20" s="73">
        <v>-20943902.502055399</v>
      </c>
      <c r="D20" s="66">
        <v>-17355223.434949502</v>
      </c>
    </row>
    <row r="21" spans="1:4" ht="13.5" customHeight="1" x14ac:dyDescent="0.25">
      <c r="A21" s="31"/>
      <c r="B21" s="39" t="s">
        <v>176</v>
      </c>
      <c r="C21" s="73">
        <v>-4786426.2012099996</v>
      </c>
      <c r="D21" s="66">
        <v>-27811.498799999998</v>
      </c>
    </row>
    <row r="22" spans="1:4" ht="13.5" customHeight="1" x14ac:dyDescent="0.25">
      <c r="A22" s="31"/>
      <c r="B22" s="39" t="s">
        <v>177</v>
      </c>
      <c r="C22" s="73">
        <v>-678185.05955619994</v>
      </c>
      <c r="D22" s="66">
        <v>-10274.478307199999</v>
      </c>
    </row>
    <row r="23" spans="1:4" ht="13.5" customHeight="1" x14ac:dyDescent="0.25">
      <c r="A23" s="31"/>
      <c r="B23" s="39" t="s">
        <v>178</v>
      </c>
      <c r="C23" s="73">
        <v>-40241394.557470784</v>
      </c>
      <c r="D23" s="66">
        <v>-10713857.986241989</v>
      </c>
    </row>
    <row r="24" spans="1:4" s="29" customFormat="1" ht="13.5" customHeight="1" x14ac:dyDescent="0.2">
      <c r="A24" s="28">
        <v>1.3</v>
      </c>
      <c r="B24" s="36" t="s">
        <v>179</v>
      </c>
      <c r="C24" s="65">
        <v>40087940.983284391</v>
      </c>
      <c r="D24" s="65">
        <v>-54801081.960871741</v>
      </c>
    </row>
    <row r="25" spans="1:4" s="29" customFormat="1" ht="13.5" customHeight="1" x14ac:dyDescent="0.2">
      <c r="A25" s="28">
        <v>2</v>
      </c>
      <c r="B25" s="36" t="s">
        <v>180</v>
      </c>
      <c r="C25" s="74">
        <v>0</v>
      </c>
      <c r="D25" s="75">
        <v>0</v>
      </c>
    </row>
    <row r="26" spans="1:4" s="29" customFormat="1" ht="13.5" customHeight="1" x14ac:dyDescent="0.2">
      <c r="A26" s="28">
        <v>2.1</v>
      </c>
      <c r="B26" s="36" t="s">
        <v>162</v>
      </c>
      <c r="C26" s="65">
        <v>126144.20408199998</v>
      </c>
      <c r="D26" s="65">
        <v>16548.901170199999</v>
      </c>
    </row>
    <row r="27" spans="1:4" ht="13.5" customHeight="1" x14ac:dyDescent="0.25">
      <c r="A27" s="31"/>
      <c r="B27" s="40" t="s">
        <v>181</v>
      </c>
      <c r="C27" s="76">
        <v>0</v>
      </c>
      <c r="D27" s="66">
        <v>0</v>
      </c>
    </row>
    <row r="28" spans="1:4" ht="13.5" customHeight="1" x14ac:dyDescent="0.25">
      <c r="A28" s="31"/>
      <c r="B28" s="40" t="s">
        <v>182</v>
      </c>
      <c r="C28" s="76">
        <v>0</v>
      </c>
      <c r="D28" s="66">
        <v>0</v>
      </c>
    </row>
    <row r="29" spans="1:4" ht="13.5" customHeight="1" x14ac:dyDescent="0.25">
      <c r="A29" s="31"/>
      <c r="B29" s="40" t="s">
        <v>183</v>
      </c>
      <c r="C29" s="76">
        <v>0</v>
      </c>
      <c r="D29" s="66">
        <v>0</v>
      </c>
    </row>
    <row r="30" spans="1:4" ht="13.5" customHeight="1" x14ac:dyDescent="0.25">
      <c r="A30" s="31"/>
      <c r="B30" s="39" t="s">
        <v>184</v>
      </c>
      <c r="C30" s="76">
        <v>0</v>
      </c>
      <c r="D30" s="66">
        <v>0</v>
      </c>
    </row>
    <row r="31" spans="1:4" ht="13.5" customHeight="1" x14ac:dyDescent="0.25">
      <c r="A31" s="31"/>
      <c r="B31" s="39" t="s">
        <v>185</v>
      </c>
      <c r="C31" s="76">
        <v>0</v>
      </c>
      <c r="D31" s="66">
        <v>0</v>
      </c>
    </row>
    <row r="32" spans="1:4" ht="13.5" customHeight="1" x14ac:dyDescent="0.25">
      <c r="A32" s="31"/>
      <c r="B32" s="39" t="s">
        <v>186</v>
      </c>
      <c r="C32" s="76">
        <v>126144.20408199998</v>
      </c>
      <c r="D32" s="66">
        <v>16548.901170199999</v>
      </c>
    </row>
    <row r="33" spans="1:4" ht="13.5" customHeight="1" x14ac:dyDescent="0.25">
      <c r="A33" s="31"/>
      <c r="B33" s="39" t="s">
        <v>187</v>
      </c>
      <c r="C33" s="76">
        <v>0</v>
      </c>
      <c r="D33" s="66">
        <v>0</v>
      </c>
    </row>
    <row r="34" spans="1:4" ht="13.5" customHeight="1" x14ac:dyDescent="0.25">
      <c r="A34" s="31"/>
      <c r="B34" s="32" t="s">
        <v>188</v>
      </c>
      <c r="C34" s="77">
        <v>0</v>
      </c>
      <c r="D34" s="66">
        <v>0</v>
      </c>
    </row>
    <row r="35" spans="1:4" s="29" customFormat="1" ht="13.5" customHeight="1" x14ac:dyDescent="0.2">
      <c r="A35" s="28">
        <v>2.2000000000000002</v>
      </c>
      <c r="B35" s="36" t="s">
        <v>169</v>
      </c>
      <c r="C35" s="65">
        <v>-30988850.289759684</v>
      </c>
      <c r="D35" s="65">
        <v>-1880719.6407486999</v>
      </c>
    </row>
    <row r="36" spans="1:4" ht="13.5" customHeight="1" x14ac:dyDescent="0.25">
      <c r="A36" s="31"/>
      <c r="B36" s="39" t="s">
        <v>189</v>
      </c>
      <c r="C36" s="73">
        <v>-30988850.289759684</v>
      </c>
      <c r="D36" s="66">
        <v>-1880719.6407486999</v>
      </c>
    </row>
    <row r="37" spans="1:4" ht="13.5" customHeight="1" x14ac:dyDescent="0.25">
      <c r="A37" s="31"/>
      <c r="B37" s="39" t="s">
        <v>190</v>
      </c>
      <c r="C37" s="73">
        <v>0</v>
      </c>
      <c r="D37" s="66">
        <v>0</v>
      </c>
    </row>
    <row r="38" spans="1:4" ht="13.5" customHeight="1" x14ac:dyDescent="0.25">
      <c r="A38" s="31"/>
      <c r="B38" s="39" t="s">
        <v>191</v>
      </c>
      <c r="C38" s="73">
        <v>0</v>
      </c>
      <c r="D38" s="66">
        <v>0</v>
      </c>
    </row>
    <row r="39" spans="1:4" ht="13.5" customHeight="1" x14ac:dyDescent="0.25">
      <c r="A39" s="31"/>
      <c r="B39" s="39" t="s">
        <v>192</v>
      </c>
      <c r="C39" s="73">
        <v>0</v>
      </c>
      <c r="D39" s="66">
        <v>0</v>
      </c>
    </row>
    <row r="40" spans="1:4" ht="13.5" customHeight="1" x14ac:dyDescent="0.25">
      <c r="A40" s="31"/>
      <c r="B40" s="39" t="s">
        <v>193</v>
      </c>
      <c r="C40" s="73">
        <v>0</v>
      </c>
      <c r="D40" s="66">
        <v>0</v>
      </c>
    </row>
    <row r="41" spans="1:4" ht="13.5" customHeight="1" x14ac:dyDescent="0.25">
      <c r="A41" s="31"/>
      <c r="B41" s="32"/>
      <c r="C41" s="73">
        <v>0</v>
      </c>
      <c r="D41" s="66">
        <v>0</v>
      </c>
    </row>
    <row r="42" spans="1:4" s="29" customFormat="1" ht="13.5" customHeight="1" x14ac:dyDescent="0.2">
      <c r="A42" s="28">
        <v>2.2999999999999998</v>
      </c>
      <c r="B42" s="36" t="s">
        <v>194</v>
      </c>
      <c r="C42" s="65">
        <v>-30862706.085677683</v>
      </c>
      <c r="D42" s="65">
        <v>-1864170.7395784997</v>
      </c>
    </row>
    <row r="43" spans="1:4" s="29" customFormat="1" ht="13.5" customHeight="1" x14ac:dyDescent="0.2">
      <c r="A43" s="28">
        <v>3</v>
      </c>
      <c r="B43" s="36" t="s">
        <v>195</v>
      </c>
      <c r="C43" s="74">
        <v>0</v>
      </c>
      <c r="D43" s="75">
        <v>0</v>
      </c>
    </row>
    <row r="44" spans="1:4" s="29" customFormat="1" ht="13.5" customHeight="1" x14ac:dyDescent="0.2">
      <c r="A44" s="28">
        <v>3.1</v>
      </c>
      <c r="B44" s="36" t="s">
        <v>162</v>
      </c>
      <c r="C44" s="65">
        <v>253027018.68235001</v>
      </c>
      <c r="D44" s="65">
        <v>205689284.26374999</v>
      </c>
    </row>
    <row r="45" spans="1:4" ht="13.5" customHeight="1" x14ac:dyDescent="0.25">
      <c r="A45" s="31"/>
      <c r="B45" s="39" t="s">
        <v>196</v>
      </c>
      <c r="C45" s="73">
        <v>253027018.68235001</v>
      </c>
      <c r="D45" s="66">
        <v>205689284.26374999</v>
      </c>
    </row>
    <row r="46" spans="1:4" ht="13.5" customHeight="1" x14ac:dyDescent="0.25">
      <c r="A46" s="31"/>
      <c r="B46" s="41" t="s">
        <v>197</v>
      </c>
      <c r="C46" s="73">
        <v>0</v>
      </c>
      <c r="D46" s="66">
        <v>0</v>
      </c>
    </row>
    <row r="47" spans="1:4" ht="13.5" customHeight="1" x14ac:dyDescent="0.25">
      <c r="A47" s="31"/>
      <c r="B47" s="40" t="s">
        <v>198</v>
      </c>
      <c r="C47" s="73">
        <v>0</v>
      </c>
      <c r="D47" s="66">
        <v>0</v>
      </c>
    </row>
    <row r="48" spans="1:4" ht="13.5" customHeight="1" x14ac:dyDescent="0.25">
      <c r="A48" s="31"/>
      <c r="B48" s="32"/>
      <c r="C48" s="73">
        <v>0</v>
      </c>
      <c r="D48" s="66">
        <v>0</v>
      </c>
    </row>
    <row r="49" spans="1:4" s="29" customFormat="1" ht="13.5" customHeight="1" x14ac:dyDescent="0.2">
      <c r="A49" s="28">
        <v>3.2</v>
      </c>
      <c r="B49" s="36" t="s">
        <v>169</v>
      </c>
      <c r="C49" s="65">
        <v>-256551449.94674733</v>
      </c>
      <c r="D49" s="65">
        <v>-156554739.58192199</v>
      </c>
    </row>
    <row r="50" spans="1:4" ht="13.5" customHeight="1" x14ac:dyDescent="0.25">
      <c r="A50" s="31"/>
      <c r="B50" s="40" t="s">
        <v>199</v>
      </c>
      <c r="C50" s="76">
        <v>-251707739.10498732</v>
      </c>
      <c r="D50" s="66">
        <v>-156554541.81324202</v>
      </c>
    </row>
    <row r="51" spans="1:4" ht="13.5" customHeight="1" x14ac:dyDescent="0.25">
      <c r="A51" s="31"/>
      <c r="B51" s="39" t="s">
        <v>200</v>
      </c>
      <c r="C51" s="76">
        <v>0</v>
      </c>
      <c r="D51" s="66">
        <v>0</v>
      </c>
    </row>
    <row r="52" spans="1:4" ht="13.5" customHeight="1" x14ac:dyDescent="0.25">
      <c r="A52" s="31"/>
      <c r="B52" s="39" t="s">
        <v>201</v>
      </c>
      <c r="C52" s="76">
        <v>0</v>
      </c>
      <c r="D52" s="66">
        <v>0</v>
      </c>
    </row>
    <row r="53" spans="1:4" ht="13.5" customHeight="1" x14ac:dyDescent="0.25">
      <c r="A53" s="31"/>
      <c r="B53" s="39" t="s">
        <v>202</v>
      </c>
      <c r="C53" s="76">
        <v>-4843710.8417600002</v>
      </c>
      <c r="D53" s="66">
        <v>-197.76867999999999</v>
      </c>
    </row>
    <row r="54" spans="1:4" ht="13.5" customHeight="1" x14ac:dyDescent="0.25">
      <c r="A54" s="31"/>
      <c r="B54" s="32"/>
      <c r="C54" s="77">
        <v>0</v>
      </c>
      <c r="D54" s="66">
        <v>0</v>
      </c>
    </row>
    <row r="55" spans="1:4" s="29" customFormat="1" ht="13.5" customHeight="1" x14ac:dyDescent="0.2">
      <c r="A55" s="28">
        <v>3.3</v>
      </c>
      <c r="B55" s="36" t="s">
        <v>203</v>
      </c>
      <c r="C55" s="65">
        <v>-3524431.2643973231</v>
      </c>
      <c r="D55" s="65">
        <v>49134544.681827992</v>
      </c>
    </row>
    <row r="56" spans="1:4" s="29" customFormat="1" ht="13.5" customHeight="1" x14ac:dyDescent="0.2">
      <c r="A56" s="28">
        <v>4</v>
      </c>
      <c r="B56" s="36" t="s">
        <v>204</v>
      </c>
      <c r="C56" s="65">
        <v>5700803.633209385</v>
      </c>
      <c r="D56" s="65">
        <v>-7530708.0186222494</v>
      </c>
    </row>
    <row r="57" spans="1:4" ht="13.5" customHeight="1" x14ac:dyDescent="0.25">
      <c r="A57" s="28">
        <v>5</v>
      </c>
      <c r="B57" s="36" t="s">
        <v>205</v>
      </c>
      <c r="C57" s="74">
        <v>4940940.0087673999</v>
      </c>
      <c r="D57" s="65">
        <v>10641743.641976768</v>
      </c>
    </row>
    <row r="58" spans="1:4" ht="13.5" customHeight="1" x14ac:dyDescent="0.25">
      <c r="A58" s="28">
        <v>6</v>
      </c>
      <c r="B58" s="32" t="s">
        <v>206</v>
      </c>
      <c r="C58" s="65">
        <v>10641743.641976768</v>
      </c>
      <c r="D58" s="65">
        <v>3111035.6233545188</v>
      </c>
    </row>
    <row r="59" spans="1:4" ht="12" customHeight="1" x14ac:dyDescent="0.25"/>
    <row r="60" spans="1:4" ht="16.5" customHeight="1" x14ac:dyDescent="0.25">
      <c r="A60" s="22"/>
      <c r="B60" s="34" t="str">
        <f>+[1]income!B37</f>
        <v xml:space="preserve">                                       Гүйцэтгэх  Захирал:        ________________                              /Ц.Баатарсайхан/</v>
      </c>
      <c r="C60" s="35"/>
    </row>
    <row r="61" spans="1:4" ht="10.5" customHeight="1" x14ac:dyDescent="0.25"/>
    <row r="62" spans="1:4" ht="15" customHeight="1" x14ac:dyDescent="0.25">
      <c r="A62" s="22"/>
      <c r="B62" s="34" t="str">
        <f>+[1]income!B39</f>
        <v xml:space="preserve">                                             СБУГ-ийн захирал:        ________________               /Г.Сэлэнгэ/</v>
      </c>
      <c r="C62" s="35"/>
    </row>
  </sheetData>
  <mergeCells count="1">
    <mergeCell ref="A1:D1"/>
  </mergeCells>
  <printOptions horizontalCentered="1"/>
  <pageMargins left="0.55000000000000004" right="0.33" top="0.22" bottom="0.2" header="0.17" footer="0.15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39"/>
  <sheetViews>
    <sheetView tabSelected="1" zoomScale="70" zoomScaleNormal="70" workbookViewId="0">
      <selection activeCell="I13" sqref="I13"/>
    </sheetView>
  </sheetViews>
  <sheetFormatPr defaultColWidth="9.140625" defaultRowHeight="14.25" x14ac:dyDescent="0.2"/>
  <cols>
    <col min="1" max="1" width="5.140625" style="4" customWidth="1"/>
    <col min="2" max="2" width="42.28515625" style="4" customWidth="1"/>
    <col min="3" max="3" width="16.7109375" style="4" customWidth="1"/>
    <col min="4" max="4" width="12.5703125" style="4" customWidth="1"/>
    <col min="5" max="5" width="11.42578125" style="4" customWidth="1"/>
    <col min="6" max="6" width="17.7109375" style="4" bestFit="1" customWidth="1"/>
    <col min="7" max="7" width="14.140625" style="4" customWidth="1"/>
    <col min="8" max="8" width="14.85546875" style="4" customWidth="1"/>
    <col min="9" max="9" width="17.7109375" style="4" bestFit="1" customWidth="1"/>
    <col min="10" max="10" width="27.28515625" style="4" bestFit="1" customWidth="1"/>
    <col min="11" max="11" width="9.140625" style="4"/>
    <col min="12" max="12" width="11.42578125" style="4" bestFit="1" customWidth="1"/>
    <col min="13" max="14" width="9.28515625" style="4" bestFit="1" customWidth="1"/>
    <col min="15" max="15" width="14.140625" style="4" bestFit="1" customWidth="1"/>
    <col min="16" max="16" width="12.140625" style="4" bestFit="1" customWidth="1"/>
    <col min="17" max="17" width="9.28515625" style="4" bestFit="1" customWidth="1"/>
    <col min="18" max="19" width="15.140625" style="4" bestFit="1" customWidth="1"/>
    <col min="20" max="16384" width="9.140625" style="4"/>
  </cols>
  <sheetData>
    <row r="1" spans="1:19" x14ac:dyDescent="0.2">
      <c r="A1" s="87" t="s">
        <v>207</v>
      </c>
      <c r="B1" s="87"/>
      <c r="C1" s="87"/>
      <c r="D1" s="87"/>
      <c r="E1" s="87"/>
      <c r="F1" s="87"/>
      <c r="G1" s="87"/>
      <c r="H1" s="87"/>
      <c r="I1" s="87"/>
      <c r="J1" s="87"/>
    </row>
    <row r="2" spans="1:19" x14ac:dyDescent="0.2">
      <c r="A2" s="42" t="str">
        <f>+[1]nuur1!A3</f>
        <v>"ГОВЬ" ХК-ийн</v>
      </c>
      <c r="H2" s="43"/>
      <c r="J2" s="44" t="str">
        <f>+[1]nuur1!A7</f>
        <v>2020  оны  06  сарын 30 өдөр</v>
      </c>
    </row>
    <row r="3" spans="1:19" x14ac:dyDescent="0.2">
      <c r="A3" s="2" t="s">
        <v>1</v>
      </c>
      <c r="J3" s="44" t="s">
        <v>2</v>
      </c>
    </row>
    <row r="5" spans="1:19" ht="63.75" customHeight="1" x14ac:dyDescent="0.2">
      <c r="A5" s="45" t="s">
        <v>208</v>
      </c>
      <c r="B5" s="45" t="s">
        <v>160</v>
      </c>
      <c r="C5" s="45" t="s">
        <v>209</v>
      </c>
      <c r="D5" s="46" t="s">
        <v>110</v>
      </c>
      <c r="E5" s="46" t="s">
        <v>112</v>
      </c>
      <c r="F5" s="46" t="s">
        <v>114</v>
      </c>
      <c r="G5" s="46" t="s">
        <v>116</v>
      </c>
      <c r="H5" s="46" t="s">
        <v>118</v>
      </c>
      <c r="I5" s="46" t="s">
        <v>120</v>
      </c>
      <c r="J5" s="46" t="s">
        <v>210</v>
      </c>
    </row>
    <row r="6" spans="1:19" s="16" customFormat="1" ht="21" customHeight="1" x14ac:dyDescent="0.2">
      <c r="A6" s="47">
        <v>1</v>
      </c>
      <c r="B6" s="48" t="s">
        <v>211</v>
      </c>
      <c r="C6" s="63">
        <v>780112.5</v>
      </c>
      <c r="D6" s="63">
        <v>0</v>
      </c>
      <c r="E6" s="63">
        <v>0</v>
      </c>
      <c r="F6" s="63">
        <v>15647697</v>
      </c>
      <c r="G6" s="63">
        <v>-135203</v>
      </c>
      <c r="H6" s="63">
        <v>0</v>
      </c>
      <c r="I6" s="63">
        <v>101361568</v>
      </c>
      <c r="J6" s="63">
        <v>117654174.5</v>
      </c>
      <c r="L6" s="60"/>
      <c r="M6" s="60"/>
      <c r="N6" s="60"/>
      <c r="O6" s="60"/>
      <c r="P6" s="60"/>
      <c r="Q6" s="60"/>
      <c r="R6" s="60"/>
      <c r="S6" s="60"/>
    </row>
    <row r="7" spans="1:19" ht="21" customHeight="1" x14ac:dyDescent="0.2">
      <c r="A7" s="45">
        <v>2</v>
      </c>
      <c r="B7" s="49" t="s">
        <v>212</v>
      </c>
      <c r="C7" s="64"/>
      <c r="D7" s="64"/>
      <c r="E7" s="64"/>
      <c r="F7" s="64"/>
      <c r="G7" s="64"/>
      <c r="H7" s="64"/>
      <c r="I7" s="64"/>
      <c r="J7" s="64">
        <v>0</v>
      </c>
      <c r="L7" s="60"/>
      <c r="M7" s="60"/>
      <c r="N7" s="60"/>
      <c r="O7" s="60"/>
      <c r="P7" s="60"/>
      <c r="Q7" s="60"/>
      <c r="R7" s="60"/>
      <c r="S7" s="60"/>
    </row>
    <row r="8" spans="1:19" ht="21" customHeight="1" x14ac:dyDescent="0.2">
      <c r="A8" s="47">
        <v>3</v>
      </c>
      <c r="B8" s="48" t="s">
        <v>213</v>
      </c>
      <c r="C8" s="63">
        <v>780112.5</v>
      </c>
      <c r="D8" s="63">
        <v>0</v>
      </c>
      <c r="E8" s="63">
        <v>0</v>
      </c>
      <c r="F8" s="63">
        <v>15647697</v>
      </c>
      <c r="G8" s="63">
        <v>-135203</v>
      </c>
      <c r="H8" s="63">
        <v>0</v>
      </c>
      <c r="I8" s="63">
        <v>101361568</v>
      </c>
      <c r="J8" s="63">
        <v>117654174.5</v>
      </c>
      <c r="L8" s="60"/>
      <c r="M8" s="60"/>
      <c r="N8" s="60"/>
      <c r="O8" s="60"/>
      <c r="P8" s="60"/>
      <c r="Q8" s="60"/>
      <c r="R8" s="60"/>
      <c r="S8" s="60"/>
    </row>
    <row r="9" spans="1:19" ht="21" customHeight="1" x14ac:dyDescent="0.2">
      <c r="A9" s="45">
        <v>4</v>
      </c>
      <c r="B9" s="49" t="s">
        <v>214</v>
      </c>
      <c r="C9" s="64"/>
      <c r="D9" s="64"/>
      <c r="E9" s="64"/>
      <c r="F9" s="64"/>
      <c r="G9" s="64"/>
      <c r="H9" s="64"/>
      <c r="I9" s="64">
        <v>2456473</v>
      </c>
      <c r="J9" s="64">
        <v>2456473</v>
      </c>
      <c r="L9" s="60"/>
      <c r="M9" s="60"/>
      <c r="N9" s="60"/>
      <c r="O9" s="60"/>
      <c r="P9" s="60"/>
      <c r="Q9" s="60"/>
      <c r="R9" s="60"/>
      <c r="S9" s="60"/>
    </row>
    <row r="10" spans="1:19" ht="21" customHeight="1" x14ac:dyDescent="0.2">
      <c r="A10" s="45">
        <v>5</v>
      </c>
      <c r="B10" s="49" t="s">
        <v>151</v>
      </c>
      <c r="C10" s="64"/>
      <c r="D10" s="64"/>
      <c r="E10" s="64"/>
      <c r="F10" s="64"/>
      <c r="G10" s="64">
        <v>-143326</v>
      </c>
      <c r="H10" s="64"/>
      <c r="I10" s="64"/>
      <c r="J10" s="64">
        <v>-143326</v>
      </c>
      <c r="L10" s="60"/>
      <c r="M10" s="60"/>
      <c r="N10" s="60"/>
      <c r="O10" s="60"/>
      <c r="P10" s="60"/>
      <c r="Q10" s="60"/>
      <c r="R10" s="60"/>
      <c r="S10" s="60"/>
    </row>
    <row r="11" spans="1:19" ht="21" customHeight="1" x14ac:dyDescent="0.2">
      <c r="A11" s="45">
        <v>6</v>
      </c>
      <c r="B11" s="49" t="s">
        <v>215</v>
      </c>
      <c r="C11" s="64"/>
      <c r="D11" s="64"/>
      <c r="E11" s="64"/>
      <c r="F11" s="64"/>
      <c r="G11" s="64"/>
      <c r="H11" s="64"/>
      <c r="I11" s="64">
        <v>-35499175</v>
      </c>
      <c r="J11" s="64">
        <v>-35499175</v>
      </c>
      <c r="L11" s="60"/>
      <c r="M11" s="60"/>
      <c r="N11" s="60"/>
      <c r="O11" s="60"/>
      <c r="P11" s="60"/>
      <c r="Q11" s="60"/>
      <c r="R11" s="60"/>
      <c r="S11" s="60"/>
    </row>
    <row r="12" spans="1:19" ht="21" customHeight="1" x14ac:dyDescent="0.2">
      <c r="A12" s="45">
        <v>7</v>
      </c>
      <c r="B12" s="49" t="s">
        <v>216</v>
      </c>
      <c r="C12" s="64"/>
      <c r="D12" s="64"/>
      <c r="E12" s="64"/>
      <c r="F12" s="64"/>
      <c r="G12" s="64"/>
      <c r="H12" s="64"/>
      <c r="I12" s="64">
        <v>-5304765</v>
      </c>
      <c r="J12" s="64">
        <v>-5304765</v>
      </c>
      <c r="L12" s="60"/>
      <c r="M12" s="60"/>
      <c r="N12" s="60"/>
      <c r="O12" s="60"/>
      <c r="P12" s="60"/>
      <c r="Q12" s="60"/>
      <c r="R12" s="60"/>
      <c r="S12" s="60"/>
    </row>
    <row r="13" spans="1:19" ht="21" customHeight="1" x14ac:dyDescent="0.2">
      <c r="A13" s="45">
        <v>8</v>
      </c>
      <c r="B13" s="49" t="s">
        <v>217</v>
      </c>
      <c r="C13" s="64"/>
      <c r="D13" s="64"/>
      <c r="E13" s="64"/>
      <c r="F13" s="64"/>
      <c r="G13" s="64"/>
      <c r="H13" s="64"/>
      <c r="I13" s="64">
        <v>0</v>
      </c>
      <c r="J13" s="64">
        <v>0</v>
      </c>
      <c r="L13" s="60"/>
      <c r="M13" s="60"/>
      <c r="N13" s="60"/>
      <c r="O13" s="60"/>
      <c r="P13" s="60"/>
      <c r="Q13" s="60"/>
      <c r="R13" s="60"/>
      <c r="S13" s="60"/>
    </row>
    <row r="14" spans="1:19" s="16" customFormat="1" ht="21" customHeight="1" x14ac:dyDescent="0.2">
      <c r="A14" s="47">
        <v>9</v>
      </c>
      <c r="B14" s="48" t="s">
        <v>218</v>
      </c>
      <c r="C14" s="63">
        <v>780112.5</v>
      </c>
      <c r="D14" s="63">
        <v>0</v>
      </c>
      <c r="E14" s="63">
        <v>0</v>
      </c>
      <c r="F14" s="63">
        <v>15647697</v>
      </c>
      <c r="G14" s="63">
        <v>-278529</v>
      </c>
      <c r="H14" s="63">
        <v>0</v>
      </c>
      <c r="I14" s="63">
        <v>63014101</v>
      </c>
      <c r="J14" s="63">
        <v>79163381.5</v>
      </c>
      <c r="L14" s="60"/>
      <c r="M14" s="60"/>
      <c r="N14" s="60"/>
      <c r="O14" s="60"/>
      <c r="P14" s="60"/>
      <c r="Q14" s="60"/>
      <c r="R14" s="60"/>
      <c r="S14" s="60"/>
    </row>
    <row r="15" spans="1:19" s="16" customFormat="1" ht="21" customHeight="1" x14ac:dyDescent="0.2">
      <c r="A15" s="47">
        <v>10</v>
      </c>
      <c r="B15" s="49" t="s">
        <v>212</v>
      </c>
      <c r="C15" s="63"/>
      <c r="D15" s="63"/>
      <c r="E15" s="63"/>
      <c r="F15" s="63"/>
      <c r="G15" s="63"/>
      <c r="H15" s="63"/>
      <c r="I15" s="63"/>
      <c r="J15" s="63"/>
      <c r="L15" s="60"/>
      <c r="M15" s="60"/>
      <c r="N15" s="60"/>
      <c r="O15" s="60"/>
      <c r="P15" s="60"/>
      <c r="Q15" s="60"/>
      <c r="R15" s="60"/>
      <c r="S15" s="60"/>
    </row>
    <row r="16" spans="1:19" s="16" customFormat="1" ht="21" customHeight="1" x14ac:dyDescent="0.2">
      <c r="A16" s="47">
        <v>11</v>
      </c>
      <c r="B16" s="48" t="s">
        <v>213</v>
      </c>
      <c r="C16" s="63">
        <v>780112.5</v>
      </c>
      <c r="D16" s="63">
        <v>0</v>
      </c>
      <c r="E16" s="63">
        <v>0</v>
      </c>
      <c r="F16" s="63">
        <v>15647697</v>
      </c>
      <c r="G16" s="63">
        <v>-278529</v>
      </c>
      <c r="H16" s="63">
        <v>0</v>
      </c>
      <c r="I16" s="63">
        <v>63014101.450000003</v>
      </c>
      <c r="J16" s="63">
        <v>79163382.400000006</v>
      </c>
      <c r="L16" s="60"/>
      <c r="M16" s="60"/>
      <c r="N16" s="60"/>
      <c r="O16" s="60"/>
      <c r="P16" s="60"/>
      <c r="Q16" s="60"/>
      <c r="R16" s="60"/>
      <c r="S16" s="60"/>
    </row>
    <row r="17" spans="1:19" ht="21" customHeight="1" x14ac:dyDescent="0.2">
      <c r="A17" s="45">
        <v>12</v>
      </c>
      <c r="B17" s="49" t="s">
        <v>214</v>
      </c>
      <c r="C17" s="64"/>
      <c r="D17" s="64"/>
      <c r="E17" s="64"/>
      <c r="F17" s="64"/>
      <c r="G17" s="64"/>
      <c r="H17" s="64"/>
      <c r="I17" s="64">
        <v>-21396965.555</v>
      </c>
      <c r="J17" s="64">
        <f>+I17</f>
        <v>-21396965.555</v>
      </c>
      <c r="L17" s="60"/>
      <c r="M17" s="60"/>
      <c r="N17" s="60"/>
      <c r="O17" s="60"/>
      <c r="P17" s="60"/>
      <c r="Q17" s="60"/>
      <c r="R17" s="60"/>
      <c r="S17" s="60"/>
    </row>
    <row r="18" spans="1:19" ht="21" customHeight="1" x14ac:dyDescent="0.2">
      <c r="A18" s="45">
        <f>+A17+1</f>
        <v>13</v>
      </c>
      <c r="B18" s="49" t="s">
        <v>151</v>
      </c>
      <c r="C18" s="64"/>
      <c r="D18" s="64"/>
      <c r="E18" s="64"/>
      <c r="F18" s="64"/>
      <c r="G18" s="64">
        <v>-59678.400000000001</v>
      </c>
      <c r="H18" s="64"/>
      <c r="I18" s="64">
        <v>0</v>
      </c>
      <c r="J18" s="64">
        <v>-59678.45</v>
      </c>
      <c r="L18" s="60"/>
      <c r="M18" s="60"/>
      <c r="N18" s="60"/>
      <c r="O18" s="60"/>
      <c r="P18" s="60"/>
      <c r="Q18" s="60"/>
      <c r="R18" s="60"/>
      <c r="S18" s="60"/>
    </row>
    <row r="19" spans="1:19" ht="21" customHeight="1" x14ac:dyDescent="0.2">
      <c r="A19" s="45">
        <f t="shared" ref="A19:A21" si="0">+A18+1</f>
        <v>14</v>
      </c>
      <c r="B19" s="49" t="s">
        <v>215</v>
      </c>
      <c r="C19" s="64"/>
      <c r="D19" s="64"/>
      <c r="E19" s="64"/>
      <c r="F19" s="64"/>
      <c r="G19" s="64"/>
      <c r="H19" s="64"/>
      <c r="I19" s="64">
        <v>0</v>
      </c>
      <c r="J19" s="64">
        <v>0</v>
      </c>
      <c r="L19" s="60"/>
      <c r="M19" s="60"/>
      <c r="N19" s="60"/>
      <c r="O19" s="60"/>
      <c r="P19" s="60"/>
      <c r="Q19" s="60"/>
      <c r="R19" s="60"/>
      <c r="S19" s="60"/>
    </row>
    <row r="20" spans="1:19" ht="21" customHeight="1" x14ac:dyDescent="0.2">
      <c r="A20" s="45">
        <f t="shared" si="0"/>
        <v>15</v>
      </c>
      <c r="B20" s="49" t="s">
        <v>216</v>
      </c>
      <c r="C20" s="64"/>
      <c r="D20" s="64"/>
      <c r="E20" s="64"/>
      <c r="F20" s="64"/>
      <c r="G20" s="64"/>
      <c r="H20" s="64"/>
      <c r="I20" s="64">
        <v>0</v>
      </c>
      <c r="J20" s="64">
        <v>0</v>
      </c>
      <c r="L20" s="60"/>
      <c r="M20" s="60"/>
      <c r="N20" s="60"/>
      <c r="O20" s="60"/>
      <c r="P20" s="60"/>
      <c r="Q20" s="60"/>
      <c r="R20" s="60"/>
      <c r="S20" s="60"/>
    </row>
    <row r="21" spans="1:19" ht="21" customHeight="1" x14ac:dyDescent="0.2">
      <c r="A21" s="45">
        <f t="shared" si="0"/>
        <v>16</v>
      </c>
      <c r="B21" s="49" t="s">
        <v>217</v>
      </c>
      <c r="C21" s="64"/>
      <c r="D21" s="64"/>
      <c r="E21" s="64"/>
      <c r="F21" s="64"/>
      <c r="G21" s="64"/>
      <c r="H21" s="64"/>
      <c r="I21" s="64"/>
      <c r="J21" s="64">
        <v>0</v>
      </c>
      <c r="L21" s="60"/>
      <c r="M21" s="60"/>
      <c r="N21" s="60"/>
      <c r="O21" s="60"/>
      <c r="P21" s="60"/>
      <c r="Q21" s="60"/>
      <c r="R21" s="60"/>
      <c r="S21" s="60"/>
    </row>
    <row r="22" spans="1:19" s="16" customFormat="1" ht="21" customHeight="1" x14ac:dyDescent="0.2">
      <c r="A22" s="47">
        <v>17</v>
      </c>
      <c r="B22" s="48" t="s">
        <v>219</v>
      </c>
      <c r="C22" s="63">
        <v>780112.5</v>
      </c>
      <c r="D22" s="63">
        <v>0</v>
      </c>
      <c r="E22" s="63">
        <v>0</v>
      </c>
      <c r="F22" s="63">
        <v>15647697</v>
      </c>
      <c r="G22" s="63">
        <v>-338207.4</v>
      </c>
      <c r="H22" s="63">
        <v>0</v>
      </c>
      <c r="I22" s="63">
        <v>41617136.5</v>
      </c>
      <c r="J22" s="63">
        <v>57706738.5</v>
      </c>
      <c r="L22" s="60"/>
      <c r="M22" s="60"/>
      <c r="N22" s="60"/>
      <c r="O22" s="60"/>
      <c r="P22" s="60"/>
      <c r="Q22" s="60"/>
      <c r="R22" s="60"/>
      <c r="S22" s="60"/>
    </row>
    <row r="23" spans="1:19" s="54" customFormat="1" x14ac:dyDescent="0.2">
      <c r="A23" s="50"/>
      <c r="B23" s="51"/>
      <c r="C23" s="52"/>
      <c r="D23" s="52"/>
      <c r="E23" s="52"/>
      <c r="F23" s="52"/>
      <c r="G23" s="52"/>
      <c r="H23" s="52"/>
      <c r="I23" s="53"/>
      <c r="J23" s="52"/>
    </row>
    <row r="24" spans="1:19" s="55" customFormat="1" x14ac:dyDescent="0.2">
      <c r="J24" s="56"/>
    </row>
    <row r="25" spans="1:19" x14ac:dyDescent="0.2">
      <c r="B25" s="2"/>
      <c r="C25" s="57" t="str">
        <f>+'[1]cash flow'!B60</f>
        <v xml:space="preserve">                                       Гүйцэтгэх  Захирал:        ________________                              /Ц.Баатарсайхан/</v>
      </c>
    </row>
    <row r="26" spans="1:19" x14ac:dyDescent="0.2">
      <c r="C26" s="58"/>
    </row>
    <row r="27" spans="1:19" x14ac:dyDescent="0.2">
      <c r="B27" s="2"/>
      <c r="C27" s="57" t="str">
        <f>+'[1]cash flow'!B62</f>
        <v xml:space="preserve">                                             СБУГ-ийн захирал:        ________________               /Г.Сэлэнгэ/</v>
      </c>
    </row>
    <row r="29" spans="1:19" x14ac:dyDescent="0.2">
      <c r="J29" s="8"/>
    </row>
    <row r="30" spans="1:19" x14ac:dyDescent="0.2">
      <c r="F30" s="8"/>
      <c r="G30" s="8"/>
      <c r="H30" s="8"/>
      <c r="I30" s="8"/>
      <c r="J30" s="8"/>
    </row>
    <row r="31" spans="1:19" x14ac:dyDescent="0.2">
      <c r="F31" s="8"/>
      <c r="G31" s="8"/>
      <c r="H31" s="8"/>
      <c r="I31" s="59"/>
      <c r="J31" s="8"/>
    </row>
    <row r="32" spans="1:19" x14ac:dyDescent="0.2">
      <c r="F32" s="8"/>
      <c r="G32" s="8"/>
      <c r="H32" s="8"/>
      <c r="I32" s="8"/>
      <c r="J32" s="8"/>
    </row>
    <row r="33" spans="6:10" x14ac:dyDescent="0.2">
      <c r="F33" s="8"/>
      <c r="G33" s="8"/>
      <c r="H33" s="8"/>
      <c r="I33" s="8"/>
      <c r="J33" s="8"/>
    </row>
    <row r="34" spans="6:10" x14ac:dyDescent="0.2">
      <c r="F34" s="13"/>
      <c r="J34" s="8"/>
    </row>
    <row r="35" spans="6:10" x14ac:dyDescent="0.2">
      <c r="J35" s="8"/>
    </row>
    <row r="36" spans="6:10" x14ac:dyDescent="0.2">
      <c r="F36" s="8"/>
      <c r="J36" s="8"/>
    </row>
    <row r="37" spans="6:10" x14ac:dyDescent="0.2">
      <c r="J37" s="8"/>
    </row>
    <row r="38" spans="6:10" x14ac:dyDescent="0.2">
      <c r="J38" s="8"/>
    </row>
    <row r="39" spans="6:10" x14ac:dyDescent="0.2">
      <c r="J39" s="13"/>
    </row>
  </sheetData>
  <mergeCells count="1">
    <mergeCell ref="A1:J1"/>
  </mergeCells>
  <pageMargins left="0.39" right="0.33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</vt:lpstr>
      <vt:lpstr>income</vt:lpstr>
      <vt:lpstr>cash flow</vt:lpstr>
      <vt:lpstr>equ</vt:lpstr>
      <vt:lpstr>balance!Print_Area</vt:lpstr>
      <vt:lpstr>'cash flow'!Print_Area</vt:lpstr>
      <vt:lpstr>equ!Print_Area</vt:lpstr>
      <vt:lpstr>income!Print_Area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Ганзул Лувсандорж</cp:lastModifiedBy>
  <dcterms:created xsi:type="dcterms:W3CDTF">2020-08-19T08:46:52Z</dcterms:created>
  <dcterms:modified xsi:type="dcterms:W3CDTF">2020-08-20T01:44:43Z</dcterms:modified>
</cp:coreProperties>
</file>